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isee.local\public\DOCUMENTS\SCD\4_Publications\1_Site\ECONOMIE ET ENTREPRISES\entreprises-secteurs d'activité\entreprises\"/>
    </mc:Choice>
  </mc:AlternateContent>
  <xr:revisionPtr revIDLastSave="0" documentId="13_ncr:1_{057303AB-9075-4833-BCBD-F73218C23F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imestriel" sheetId="1" r:id="rId1"/>
    <sheet name="Annuel" sheetId="2" r:id="rId2"/>
    <sheet name="procédures collectiv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2" l="1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3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11" i="2"/>
  <c r="I8" i="3"/>
  <c r="H8" i="3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8" i="2"/>
  <c r="N8" i="2"/>
  <c r="M8" i="2"/>
  <c r="L8" i="2"/>
  <c r="K8" i="2"/>
  <c r="J8" i="2"/>
  <c r="I8" i="2"/>
  <c r="H8" i="2"/>
  <c r="G8" i="2"/>
  <c r="F8" i="2"/>
  <c r="E8" i="2"/>
  <c r="D8" i="2"/>
  <c r="C8" i="2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P30" i="2" l="1"/>
  <c r="Q30" i="2"/>
  <c r="Q8" i="2"/>
  <c r="P8" i="3"/>
  <c r="M8" i="3"/>
  <c r="K8" i="3"/>
  <c r="F8" i="3"/>
  <c r="D8" i="3"/>
  <c r="B8" i="3"/>
  <c r="N8" i="3"/>
  <c r="L8" i="3"/>
  <c r="J8" i="3"/>
  <c r="G8" i="3"/>
  <c r="E8" i="3"/>
  <c r="C8" i="3"/>
  <c r="O8" i="3"/>
  <c r="Q50" i="2"/>
  <c r="Q10" i="2"/>
  <c r="P50" i="2"/>
  <c r="P10" i="2"/>
  <c r="P8" i="2"/>
</calcChain>
</file>

<file path=xl/sharedStrings.xml><?xml version="1.0" encoding="utf-8"?>
<sst xmlns="http://schemas.openxmlformats.org/spreadsheetml/2006/main" count="358" uniqueCount="184">
  <si>
    <t>Liquidations judiciaires</t>
  </si>
  <si>
    <t>Liquidations judiciaires totales</t>
  </si>
  <si>
    <t>Données trimestrielles</t>
  </si>
  <si>
    <t/>
  </si>
  <si>
    <t>Unité : nombre</t>
  </si>
  <si>
    <t>Détail par secteur d'activité</t>
  </si>
  <si>
    <t>Détail par forme juridique</t>
  </si>
  <si>
    <t>Détail par commune</t>
  </si>
  <si>
    <t>2011_T1</t>
  </si>
  <si>
    <t>2011_T2</t>
  </si>
  <si>
    <t>2011_T3</t>
  </si>
  <si>
    <t>2011_T4</t>
  </si>
  <si>
    <t>2012_T1</t>
  </si>
  <si>
    <t>2012_T2</t>
  </si>
  <si>
    <t>2012_T3</t>
  </si>
  <si>
    <t>2012_T4</t>
  </si>
  <si>
    <t>2013_T1</t>
  </si>
  <si>
    <t>2013_T2</t>
  </si>
  <si>
    <t>2013_T3</t>
  </si>
  <si>
    <t>2013_T4</t>
  </si>
  <si>
    <t>2014_T1</t>
  </si>
  <si>
    <t>2014_T2</t>
  </si>
  <si>
    <t>2014_T3</t>
  </si>
  <si>
    <t>2014_T4</t>
  </si>
  <si>
    <t>2015_T1</t>
  </si>
  <si>
    <t>2015_T2</t>
  </si>
  <si>
    <t>2015_T3</t>
  </si>
  <si>
    <t>2015_T4</t>
  </si>
  <si>
    <t>2016_T1</t>
  </si>
  <si>
    <t>2016_T2</t>
  </si>
  <si>
    <t>2016_T3</t>
  </si>
  <si>
    <t>2016_T4</t>
  </si>
  <si>
    <t>2017_T1</t>
  </si>
  <si>
    <t>2017_T2</t>
  </si>
  <si>
    <t>2017_T3</t>
  </si>
  <si>
    <t>2017_T4</t>
  </si>
  <si>
    <t>2018_T1</t>
  </si>
  <si>
    <t>2018_T2</t>
  </si>
  <si>
    <t>2018_T3</t>
  </si>
  <si>
    <t>2018_T4</t>
  </si>
  <si>
    <t>2019_T1</t>
  </si>
  <si>
    <t>2019_T2</t>
  </si>
  <si>
    <t>2019_T3</t>
  </si>
  <si>
    <t>2019_T4</t>
  </si>
  <si>
    <t>2020_T1</t>
  </si>
  <si>
    <t>2020_T2</t>
  </si>
  <si>
    <t>2020_T3</t>
  </si>
  <si>
    <t>2020_T4</t>
  </si>
  <si>
    <t>2021_T1</t>
  </si>
  <si>
    <t>2021_T2</t>
  </si>
  <si>
    <t>2021_T3</t>
  </si>
  <si>
    <t>2021_T4</t>
  </si>
  <si>
    <t>A</t>
  </si>
  <si>
    <t>Agriculture, sylviculture et pêche</t>
  </si>
  <si>
    <t>B</t>
  </si>
  <si>
    <t>Industries extractives</t>
  </si>
  <si>
    <t>C</t>
  </si>
  <si>
    <t>Industrie manufacturière</t>
  </si>
  <si>
    <t>D</t>
  </si>
  <si>
    <t>Production et distribution d'électricité, de gaz, de vapeur et d'air conditionné</t>
  </si>
  <si>
    <t>E</t>
  </si>
  <si>
    <t>Production et distribution d'eau ; assainissement, gestion des déchets et dépollution</t>
  </si>
  <si>
    <t>F</t>
  </si>
  <si>
    <t>Construction</t>
  </si>
  <si>
    <t>G</t>
  </si>
  <si>
    <t>Commerce ; réparation d'automobiles et de motocycles</t>
  </si>
  <si>
    <t>H</t>
  </si>
  <si>
    <t>Transports et entreposage</t>
  </si>
  <si>
    <t>I</t>
  </si>
  <si>
    <t>Hébergement et restauration</t>
  </si>
  <si>
    <t>J</t>
  </si>
  <si>
    <t>Information et communication</t>
  </si>
  <si>
    <t>K</t>
  </si>
  <si>
    <t>Activités financières et d'assurance</t>
  </si>
  <si>
    <t>L</t>
  </si>
  <si>
    <t>Activités immobilières</t>
  </si>
  <si>
    <t>M</t>
  </si>
  <si>
    <t>Activités spécialisées, scientifiques et techniques</t>
  </si>
  <si>
    <t>N</t>
  </si>
  <si>
    <t>Activités de services administratifs et de soutien</t>
  </si>
  <si>
    <t>P</t>
  </si>
  <si>
    <t>Enseignement</t>
  </si>
  <si>
    <t>Q</t>
  </si>
  <si>
    <t>Santé humaine et action sociale</t>
  </si>
  <si>
    <t>R</t>
  </si>
  <si>
    <t>Arts, spectacles et activités récréatives</t>
  </si>
  <si>
    <t>S</t>
  </si>
  <si>
    <t>Autres activités de services</t>
  </si>
  <si>
    <t>PERSONNES PHYSIQUES</t>
  </si>
  <si>
    <t>Personne morale de droit étranger immatriculée au registre du commerce et des sociétés</t>
  </si>
  <si>
    <t>Société en nom collectif</t>
  </si>
  <si>
    <t>Société d'exercice libéral à responsabilité limitée</t>
  </si>
  <si>
    <t>SARL unipersonnelle</t>
  </si>
  <si>
    <t>Société par actions simplifiée</t>
  </si>
  <si>
    <t>Groupement d'intérêt économique</t>
  </si>
  <si>
    <t>Groupement d'intérêt économique (GIE)</t>
  </si>
  <si>
    <t>Société coopérative agricole</t>
  </si>
  <si>
    <t>Société civile immobilière</t>
  </si>
  <si>
    <t>Société civile d'exploitation agricole</t>
  </si>
  <si>
    <t>Autre société civile</t>
  </si>
  <si>
    <t>Syndicat de salariés</t>
  </si>
  <si>
    <t>Association loi de 1901 et assimilé</t>
  </si>
  <si>
    <t>En cumul annuel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</si>
  <si>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</si>
  <si>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</si>
  <si>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</si>
  <si>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</si>
  <si>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</si>
  <si>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</si>
  <si>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</si>
  <si>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</si>
  <si>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</si>
  <si>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</si>
  <si>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</si>
  <si>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2022_T1</t>
  </si>
  <si>
    <t>2022_T2</t>
  </si>
  <si>
    <t>2022_T3</t>
  </si>
  <si>
    <t>2022_T4</t>
  </si>
  <si>
    <t>2023_T1</t>
  </si>
  <si>
    <t>2023_T2</t>
  </si>
  <si>
    <t>2023_T3</t>
  </si>
  <si>
    <t>2023_T4</t>
  </si>
  <si>
    <t>2024_T1</t>
  </si>
  <si>
    <t>2024_T2</t>
  </si>
  <si>
    <t>Procédures collectives</t>
  </si>
  <si>
    <t>Procédures collectives totales</t>
  </si>
  <si>
    <t>Détail par type de procédure collective, selon l'année d'ouverture du mandat</t>
  </si>
  <si>
    <t>sauvegardes</t>
  </si>
  <si>
    <t>redressements judiciaires</t>
  </si>
  <si>
    <t>liquidations judiciaires directes</t>
  </si>
  <si>
    <t>rétablissement personnel</t>
  </si>
  <si>
    <t>liquidations judiciaires simplifiées</t>
  </si>
  <si>
    <t>2024_T3</t>
  </si>
  <si>
    <t>2024_T4</t>
  </si>
  <si>
    <t>2025-T1</t>
  </si>
  <si>
    <t>Société à responsabilité limitée</t>
  </si>
  <si>
    <t>SA à conseil d'administration</t>
  </si>
  <si>
    <t>Groupement de droit particullier local</t>
  </si>
  <si>
    <t>province_Nord</t>
  </si>
  <si>
    <t>01 - Bélep</t>
  </si>
  <si>
    <t>province_Sud</t>
  </si>
  <si>
    <t>02 - Boulouparis</t>
  </si>
  <si>
    <t>03 - Bourail</t>
  </si>
  <si>
    <t>04 - Canala</t>
  </si>
  <si>
    <t>05 - Dumbéa</t>
  </si>
  <si>
    <t>06 - Farino</t>
  </si>
  <si>
    <t>07 - Hienghène</t>
  </si>
  <si>
    <t>08 - Houaïlou</t>
  </si>
  <si>
    <t>09 - Ile des pins</t>
  </si>
  <si>
    <t>10 - Kaala-gomen</t>
  </si>
  <si>
    <t>11 - Koné</t>
  </si>
  <si>
    <t>12 - Koumac</t>
  </si>
  <si>
    <t>13 - La Foa</t>
  </si>
  <si>
    <t>province_Iles</t>
  </si>
  <si>
    <t>14 - Lifou</t>
  </si>
  <si>
    <t>15 - Maré</t>
  </si>
  <si>
    <t>16 - Moindou</t>
  </si>
  <si>
    <t>17 - Mont-Dore</t>
  </si>
  <si>
    <t>18 - Nouméa</t>
  </si>
  <si>
    <t>19 - Ouégoa</t>
  </si>
  <si>
    <t>20 - Ouvéa</t>
  </si>
  <si>
    <t>21 - Païta</t>
  </si>
  <si>
    <t>22 - Poindimié</t>
  </si>
  <si>
    <t>23 - Ponérihouen</t>
  </si>
  <si>
    <t>24 - Pouébo</t>
  </si>
  <si>
    <t>25 - Pouembout</t>
  </si>
  <si>
    <t>26 - Poum</t>
  </si>
  <si>
    <t>27 - Poya</t>
  </si>
  <si>
    <t>28 - Sarraméa</t>
  </si>
  <si>
    <t>29 - Thio</t>
  </si>
  <si>
    <t>30 - Touho</t>
  </si>
  <si>
    <t>31 - Voh</t>
  </si>
  <si>
    <t>32 - Yaté</t>
  </si>
  <si>
    <t>33 - Kouaoua</t>
  </si>
  <si>
    <t>99 - Autre</t>
  </si>
  <si>
    <t>Source : Isee/Ridet</t>
  </si>
  <si>
    <t>2025-T2</t>
  </si>
  <si>
    <t>2025-T3</t>
  </si>
  <si>
    <t>2025-T4</t>
  </si>
  <si>
    <t>Données mises à jour le : 14/01/2026</t>
  </si>
  <si>
    <t>Sources : SELARL Mary-Laure Gastaud, Maître Virginie PESSELET</t>
  </si>
  <si>
    <t>Données mises à jour le : 19/01/2025</t>
  </si>
  <si>
    <t>2026-T1</t>
  </si>
  <si>
    <t>Données mises à jour le :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</si>
</sst>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 &quot;;#,##0&quot;  &quot;.&quot;  &quot;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ptos"/>
      <family val="2"/>
    </font>
    <font>
      <b/>
      <sz val="24"/>
      <color rgb="FF2F4C88"/>
      <name val="Aptos"/>
      <family val="2"/>
    </font>
    <font>
      <sz val="9"/>
      <name val="Geneva"/>
    </font>
    <font>
      <i/>
      <sz val="11"/>
      <color theme="1"/>
      <name val="Aptos"/>
      <family val="2"/>
    </font>
    <font>
      <b/>
      <i/>
      <sz val="11"/>
      <name val="Aptos"/>
      <family val="2"/>
    </font>
    <font>
      <b/>
      <sz val="12"/>
      <color theme="0"/>
      <name val="Aptos"/>
      <family val="2"/>
    </font>
    <font>
      <b/>
      <sz val="11"/>
      <name val="Aptos"/>
      <family val="2"/>
    </font>
    <font>
      <b/>
      <sz val="12"/>
      <color theme="4"/>
      <name val="Aptos"/>
      <family val="2"/>
    </font>
    <font>
      <b/>
      <sz val="11"/>
      <color theme="4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0"/>
      <color rgb="FF000000"/>
      <name val="Aptos"/>
      <family val="2"/>
    </font>
    <font>
      <b/>
      <sz val="11"/>
      <color rgb="FF000000"/>
      <name val="Aptos"/>
      <family val="2"/>
    </font>
    <font>
      <b/>
      <sz val="14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0A172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1" fillId="0" borderId="0"/>
  </cellStyleXfs>
  <cellXfs count="30">
    <xf numFmtId="0" fontId="0" fillId="0" borderId="0" xfId="0"/>
    <xf numFmtId="0" fontId="5" fillId="0" borderId="1" xfId="0" applyFont="1" applyBorder="1"/>
    <xf numFmtId="0" fontId="4" fillId="0" borderId="0" xfId="1"/>
    <xf numFmtId="0" fontId="0" fillId="0" borderId="2" xfId="0" applyBorder="1"/>
    <xf numFmtId="0" fontId="8" fillId="0" borderId="0" xfId="0" applyFont="1"/>
    <xf numFmtId="0" fontId="9" fillId="2" borderId="0" xfId="4" applyFont="1" applyFill="1" applyAlignment="1">
      <alignment horizontal="left"/>
    </xf>
    <xf numFmtId="0" fontId="10" fillId="0" borderId="0" xfId="3" applyFont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3" fontId="15" fillId="4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left" vertical="center"/>
    </xf>
    <xf numFmtId="0" fontId="19" fillId="0" borderId="0" xfId="0" applyFont="1"/>
    <xf numFmtId="0" fontId="20" fillId="0" borderId="0" xfId="1" applyFont="1"/>
    <xf numFmtId="0" fontId="20" fillId="0" borderId="0" xfId="3" applyFont="1"/>
    <xf numFmtId="0" fontId="21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3" xfId="0" applyFont="1" applyBorder="1"/>
    <xf numFmtId="0" fontId="9" fillId="0" borderId="0" xfId="4" applyFont="1" applyAlignment="1">
      <alignment horizontal="left"/>
    </xf>
    <xf numFmtId="0" fontId="23" fillId="3" borderId="0" xfId="0" applyFont="1" applyFill="1" applyAlignment="1">
      <alignment vertical="center"/>
    </xf>
    <xf numFmtId="0" fontId="15" fillId="4" borderId="4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6" fillId="0" borderId="0" xfId="0" applyFont="1"/>
    <xf numFmtId="0" fontId="20" fillId="0" borderId="3" xfId="1" applyFont="1" applyBorder="1"/>
    <xf numFmtId="0" fontId="23" fillId="3" borderId="0" xfId="0" applyFont="1" applyFill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4" xr:uid="{2F225529-C73B-47E4-A49D-FADDC38F2DB0}"/>
    <cellStyle name="Normal 3" xfId="2" xr:uid="{F5CB9F5D-1CCC-42D0-BECA-AAD67BA2C003}"/>
    <cellStyle name="Normal 3 2" xfId="5" xr:uid="{B6594A92-ED8C-47F1-A85B-65D7FE8ACD9A}"/>
    <cellStyle name="Normal 4" xfId="3" xr:uid="{0E6D594D-DB33-4398-9D72-E9454454FD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86"/>
  <sheetViews>
    <sheetView tabSelected="1" zoomScaleNormal="100" workbookViewId="0">
      <pane xSplit="2" ySplit="8" topLeftCell="BG9" activePane="bottomRight" state="frozen"/>
      <selection pane="topRight"/>
      <selection pane="bottomLeft"/>
      <selection pane="bottomRight" activeCell="BK7" sqref="BK7"/>
    </sheetView>
  </sheetViews>
  <sheetFormatPr baseColWidth="10" defaultRowHeight="15"/>
  <cols>
    <col min="1" max="1" width="17.5703125" customWidth="1"/>
    <col min="2" max="2" width="79.7109375" customWidth="1"/>
  </cols>
  <sheetData>
    <row r="1" spans="1:121" ht="30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</row>
    <row r="2" spans="1:121" ht="31.5">
      <c r="A2" s="6" t="s">
        <v>0</v>
      </c>
      <c r="B2" s="6"/>
    </row>
    <row r="4" spans="1:121">
      <c r="A4" s="7" t="s">
        <v>175</v>
      </c>
    </row>
    <row r="5" spans="1:121">
      <c r="A5" s="8" t="s">
        <v>183</v>
      </c>
    </row>
    <row r="7" spans="1:121" ht="18.75">
      <c r="A7" s="27" t="s">
        <v>2</v>
      </c>
      <c r="B7" s="27"/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9" t="s">
        <v>16</v>
      </c>
      <c r="L7" s="9" t="s">
        <v>17</v>
      </c>
      <c r="M7" s="9" t="s">
        <v>18</v>
      </c>
      <c r="N7" s="9" t="s">
        <v>19</v>
      </c>
      <c r="O7" s="9" t="s">
        <v>20</v>
      </c>
      <c r="P7" s="9" t="s">
        <v>21</v>
      </c>
      <c r="Q7" s="9" t="s">
        <v>22</v>
      </c>
      <c r="R7" s="9" t="s">
        <v>23</v>
      </c>
      <c r="S7" s="9" t="s">
        <v>24</v>
      </c>
      <c r="T7" s="9" t="s">
        <v>25</v>
      </c>
      <c r="U7" s="9" t="s">
        <v>26</v>
      </c>
      <c r="V7" s="9" t="s">
        <v>27</v>
      </c>
      <c r="W7" s="9" t="s">
        <v>28</v>
      </c>
      <c r="X7" s="9" t="s">
        <v>29</v>
      </c>
      <c r="Y7" s="9" t="s">
        <v>30</v>
      </c>
      <c r="Z7" s="9" t="s">
        <v>31</v>
      </c>
      <c r="AA7" s="9" t="s">
        <v>32</v>
      </c>
      <c r="AB7" s="9" t="s">
        <v>33</v>
      </c>
      <c r="AC7" s="9" t="s">
        <v>34</v>
      </c>
      <c r="AD7" s="9" t="s">
        <v>35</v>
      </c>
      <c r="AE7" s="9" t="s">
        <v>36</v>
      </c>
      <c r="AF7" s="9" t="s">
        <v>37</v>
      </c>
      <c r="AG7" s="9" t="s">
        <v>38</v>
      </c>
      <c r="AH7" s="9" t="s">
        <v>39</v>
      </c>
      <c r="AI7" s="9" t="s">
        <v>40</v>
      </c>
      <c r="AJ7" s="9" t="s">
        <v>41</v>
      </c>
      <c r="AK7" s="9" t="s">
        <v>42</v>
      </c>
      <c r="AL7" s="9" t="s">
        <v>43</v>
      </c>
      <c r="AM7" s="9" t="s">
        <v>44</v>
      </c>
      <c r="AN7" s="9" t="s">
        <v>45</v>
      </c>
      <c r="AO7" s="9" t="s">
        <v>46</v>
      </c>
      <c r="AP7" s="9" t="s">
        <v>47</v>
      </c>
      <c r="AQ7" s="9" t="s">
        <v>48</v>
      </c>
      <c r="AR7" s="9" t="s">
        <v>49</v>
      </c>
      <c r="AS7" s="9" t="s">
        <v>50</v>
      </c>
      <c r="AT7" s="9" t="s">
        <v>51</v>
      </c>
      <c r="AU7" s="9" t="s">
        <v>114</v>
      </c>
      <c r="AV7" s="9" t="s">
        <v>115</v>
      </c>
      <c r="AW7" s="9" t="s">
        <v>116</v>
      </c>
      <c r="AX7" s="9" t="s">
        <v>117</v>
      </c>
      <c r="AY7" s="9" t="s">
        <v>118</v>
      </c>
      <c r="AZ7" s="9" t="s">
        <v>119</v>
      </c>
      <c r="BA7" s="9" t="s">
        <v>120</v>
      </c>
      <c r="BB7" s="9" t="s">
        <v>121</v>
      </c>
      <c r="BC7" s="9" t="s">
        <v>122</v>
      </c>
      <c r="BD7" s="9" t="s">
        <v>123</v>
      </c>
      <c r="BE7" s="9" t="s">
        <v>132</v>
      </c>
      <c r="BF7" s="9" t="s">
        <v>133</v>
      </c>
      <c r="BG7" s="9" t="s">
        <v>134</v>
      </c>
      <c r="BH7" s="9" t="s">
        <v>176</v>
      </c>
      <c r="BI7" s="9" t="s">
        <v>177</v>
      </c>
      <c r="BJ7" s="9" t="s">
        <v>178</v>
      </c>
      <c r="BK7" s="9" t="s">
        <v>182</v>
      </c>
    </row>
    <row r="8" spans="1:121">
      <c r="A8" s="28" t="s">
        <v>1</v>
      </c>
      <c r="B8" s="29"/>
      <c r="C8" s="11">
        <f>SUM(C11:C28)</f>
        <v>47</v>
      </c>
      <c r="D8" s="11">
        <f t="shared" ref="D8:BE8" si="0">SUM(D11:D28)</f>
        <v>4</v>
      </c>
      <c r="E8" s="11">
        <f t="shared" si="0"/>
        <v>4</v>
      </c>
      <c r="F8" s="11">
        <f t="shared" si="0"/>
        <v>2</v>
      </c>
      <c r="G8" s="11">
        <f t="shared" si="0"/>
        <v>2</v>
      </c>
      <c r="H8" s="11">
        <f t="shared" si="0"/>
        <v>5</v>
      </c>
      <c r="I8" s="11">
        <f t="shared" si="0"/>
        <v>6</v>
      </c>
      <c r="J8" s="11">
        <f t="shared" si="0"/>
        <v>11</v>
      </c>
      <c r="K8" s="11">
        <f t="shared" si="0"/>
        <v>4</v>
      </c>
      <c r="L8" s="11">
        <f t="shared" si="0"/>
        <v>19</v>
      </c>
      <c r="M8" s="11">
        <f t="shared" si="0"/>
        <v>46</v>
      </c>
      <c r="N8" s="11">
        <f t="shared" si="0"/>
        <v>39</v>
      </c>
      <c r="O8" s="11">
        <f t="shared" si="0"/>
        <v>32</v>
      </c>
      <c r="P8" s="11">
        <f t="shared" si="0"/>
        <v>63</v>
      </c>
      <c r="Q8" s="11">
        <f t="shared" si="0"/>
        <v>42</v>
      </c>
      <c r="R8" s="11">
        <f t="shared" si="0"/>
        <v>33</v>
      </c>
      <c r="S8" s="11">
        <f t="shared" si="0"/>
        <v>48</v>
      </c>
      <c r="T8" s="11">
        <f t="shared" si="0"/>
        <v>48</v>
      </c>
      <c r="U8" s="11">
        <f t="shared" si="0"/>
        <v>59</v>
      </c>
      <c r="V8" s="11">
        <f t="shared" si="0"/>
        <v>78</v>
      </c>
      <c r="W8" s="11">
        <f t="shared" si="0"/>
        <v>33</v>
      </c>
      <c r="X8" s="11">
        <f t="shared" si="0"/>
        <v>68</v>
      </c>
      <c r="Y8" s="11">
        <f t="shared" si="0"/>
        <v>80</v>
      </c>
      <c r="Z8" s="11">
        <f t="shared" si="0"/>
        <v>99</v>
      </c>
      <c r="AA8" s="11">
        <f t="shared" si="0"/>
        <v>77</v>
      </c>
      <c r="AB8" s="11">
        <f t="shared" si="0"/>
        <v>83</v>
      </c>
      <c r="AC8" s="11">
        <f t="shared" si="0"/>
        <v>50</v>
      </c>
      <c r="AD8" s="11">
        <f t="shared" si="0"/>
        <v>62</v>
      </c>
      <c r="AE8" s="11">
        <f t="shared" si="0"/>
        <v>53</v>
      </c>
      <c r="AF8" s="11">
        <f t="shared" si="0"/>
        <v>66</v>
      </c>
      <c r="AG8" s="11">
        <f t="shared" si="0"/>
        <v>69</v>
      </c>
      <c r="AH8" s="11">
        <f t="shared" si="0"/>
        <v>72</v>
      </c>
      <c r="AI8" s="11">
        <f t="shared" si="0"/>
        <v>86</v>
      </c>
      <c r="AJ8" s="11">
        <f t="shared" si="0"/>
        <v>80</v>
      </c>
      <c r="AK8" s="11">
        <f t="shared" si="0"/>
        <v>105</v>
      </c>
      <c r="AL8" s="11">
        <f t="shared" si="0"/>
        <v>65</v>
      </c>
      <c r="AM8" s="11">
        <f t="shared" si="0"/>
        <v>47</v>
      </c>
      <c r="AN8" s="11">
        <f t="shared" si="0"/>
        <v>47</v>
      </c>
      <c r="AO8" s="11">
        <f t="shared" si="0"/>
        <v>42</v>
      </c>
      <c r="AP8" s="11">
        <f t="shared" si="0"/>
        <v>71</v>
      </c>
      <c r="AQ8" s="11">
        <v>52</v>
      </c>
      <c r="AR8" s="11">
        <v>51</v>
      </c>
      <c r="AS8" s="11">
        <v>49</v>
      </c>
      <c r="AT8" s="11">
        <v>38</v>
      </c>
      <c r="AU8" s="11">
        <v>63</v>
      </c>
      <c r="AV8" s="11">
        <v>55</v>
      </c>
      <c r="AW8" s="11">
        <v>45</v>
      </c>
      <c r="AX8" s="11">
        <v>53</v>
      </c>
      <c r="AY8" s="11">
        <v>58</v>
      </c>
      <c r="AZ8" s="11">
        <v>69</v>
      </c>
      <c r="BA8" s="11">
        <v>58</v>
      </c>
      <c r="BB8" s="11">
        <v>117</v>
      </c>
      <c r="BC8" s="11">
        <v>58</v>
      </c>
      <c r="BD8" s="11">
        <v>61</v>
      </c>
      <c r="BE8" s="11">
        <v>69</v>
      </c>
      <c r="BF8" s="11">
        <v>61</v>
      </c>
      <c r="BG8" s="11">
        <v>67</v>
      </c>
      <c r="BH8" s="11">
        <v>78</v>
      </c>
      <c r="BI8" s="11">
        <v>71</v>
      </c>
      <c r="BJ8" s="11">
        <v>52</v>
      </c>
      <c r="BK8" s="11">
        <v>17</v>
      </c>
    </row>
    <row r="10" spans="1:121" ht="15.75">
      <c r="A10" s="10" t="s">
        <v>5</v>
      </c>
      <c r="B10" s="10"/>
      <c r="C10" s="12">
        <f>SUM(C11:C28)</f>
        <v>47</v>
      </c>
      <c r="D10" s="12">
        <f t="shared" ref="D10:BJ10" si="1">SUM(D11:D28)</f>
        <v>4</v>
      </c>
      <c r="E10" s="12">
        <f t="shared" si="1"/>
        <v>4</v>
      </c>
      <c r="F10" s="12">
        <f t="shared" si="1"/>
        <v>2</v>
      </c>
      <c r="G10" s="12">
        <f t="shared" si="1"/>
        <v>2</v>
      </c>
      <c r="H10" s="12">
        <f t="shared" si="1"/>
        <v>5</v>
      </c>
      <c r="I10" s="12">
        <f t="shared" si="1"/>
        <v>6</v>
      </c>
      <c r="J10" s="12">
        <f t="shared" si="1"/>
        <v>11</v>
      </c>
      <c r="K10" s="12">
        <f t="shared" si="1"/>
        <v>4</v>
      </c>
      <c r="L10" s="12">
        <f t="shared" si="1"/>
        <v>19</v>
      </c>
      <c r="M10" s="12">
        <f t="shared" si="1"/>
        <v>46</v>
      </c>
      <c r="N10" s="12">
        <f t="shared" si="1"/>
        <v>39</v>
      </c>
      <c r="O10" s="12">
        <f t="shared" si="1"/>
        <v>32</v>
      </c>
      <c r="P10" s="12">
        <f t="shared" si="1"/>
        <v>63</v>
      </c>
      <c r="Q10" s="12">
        <f t="shared" si="1"/>
        <v>42</v>
      </c>
      <c r="R10" s="12">
        <f t="shared" si="1"/>
        <v>33</v>
      </c>
      <c r="S10" s="12">
        <f t="shared" si="1"/>
        <v>48</v>
      </c>
      <c r="T10" s="12">
        <f t="shared" si="1"/>
        <v>48</v>
      </c>
      <c r="U10" s="12">
        <f t="shared" si="1"/>
        <v>59</v>
      </c>
      <c r="V10" s="12">
        <f t="shared" si="1"/>
        <v>78</v>
      </c>
      <c r="W10" s="12">
        <f t="shared" si="1"/>
        <v>33</v>
      </c>
      <c r="X10" s="12">
        <f t="shared" si="1"/>
        <v>68</v>
      </c>
      <c r="Y10" s="12">
        <f t="shared" si="1"/>
        <v>80</v>
      </c>
      <c r="Z10" s="12">
        <f t="shared" si="1"/>
        <v>99</v>
      </c>
      <c r="AA10" s="12">
        <f t="shared" si="1"/>
        <v>77</v>
      </c>
      <c r="AB10" s="12">
        <f t="shared" si="1"/>
        <v>83</v>
      </c>
      <c r="AC10" s="12">
        <f t="shared" si="1"/>
        <v>50</v>
      </c>
      <c r="AD10" s="12">
        <f t="shared" si="1"/>
        <v>62</v>
      </c>
      <c r="AE10" s="12">
        <f t="shared" si="1"/>
        <v>53</v>
      </c>
      <c r="AF10" s="12">
        <f t="shared" si="1"/>
        <v>66</v>
      </c>
      <c r="AG10" s="12">
        <f t="shared" si="1"/>
        <v>69</v>
      </c>
      <c r="AH10" s="12">
        <f t="shared" si="1"/>
        <v>72</v>
      </c>
      <c r="AI10" s="12">
        <f t="shared" si="1"/>
        <v>86</v>
      </c>
      <c r="AJ10" s="12">
        <f t="shared" si="1"/>
        <v>80</v>
      </c>
      <c r="AK10" s="12">
        <f t="shared" si="1"/>
        <v>105</v>
      </c>
      <c r="AL10" s="12">
        <f t="shared" si="1"/>
        <v>65</v>
      </c>
      <c r="AM10" s="12">
        <f t="shared" si="1"/>
        <v>47</v>
      </c>
      <c r="AN10" s="12">
        <f t="shared" si="1"/>
        <v>47</v>
      </c>
      <c r="AO10" s="12">
        <f t="shared" si="1"/>
        <v>42</v>
      </c>
      <c r="AP10" s="12">
        <f t="shared" si="1"/>
        <v>71</v>
      </c>
      <c r="AQ10" s="12">
        <v>52</v>
      </c>
      <c r="AR10" s="12">
        <v>51</v>
      </c>
      <c r="AS10" s="12">
        <v>49</v>
      </c>
      <c r="AT10" s="12">
        <v>38</v>
      </c>
      <c r="AU10" s="12">
        <v>63</v>
      </c>
      <c r="AV10" s="12">
        <v>55</v>
      </c>
      <c r="AW10" s="12">
        <v>45</v>
      </c>
      <c r="AX10" s="12">
        <v>53</v>
      </c>
      <c r="AY10" s="12">
        <v>58</v>
      </c>
      <c r="AZ10" s="12">
        <v>69</v>
      </c>
      <c r="BA10" s="12">
        <v>58</v>
      </c>
      <c r="BB10" s="12">
        <v>117</v>
      </c>
      <c r="BC10" s="12">
        <v>58</v>
      </c>
      <c r="BD10" s="12">
        <v>61</v>
      </c>
      <c r="BE10" s="12">
        <v>69</v>
      </c>
      <c r="BF10" s="12">
        <v>61</v>
      </c>
      <c r="BG10" s="12">
        <v>67</v>
      </c>
      <c r="BH10" s="12">
        <v>78</v>
      </c>
      <c r="BI10" s="12">
        <v>71</v>
      </c>
      <c r="BJ10" s="12">
        <v>52</v>
      </c>
      <c r="BK10" s="12">
        <v>17</v>
      </c>
    </row>
    <row r="11" spans="1:121" s="14" customFormat="1">
      <c r="A11" s="18" t="s">
        <v>52</v>
      </c>
      <c r="B11" s="14" t="s">
        <v>53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1</v>
      </c>
      <c r="I11" s="14">
        <v>0</v>
      </c>
      <c r="J11" s="14">
        <v>1</v>
      </c>
      <c r="K11" s="14">
        <v>0</v>
      </c>
      <c r="L11" s="14">
        <v>1</v>
      </c>
      <c r="M11" s="14">
        <v>2</v>
      </c>
      <c r="N11" s="14">
        <v>0</v>
      </c>
      <c r="O11" s="14">
        <v>0</v>
      </c>
      <c r="P11" s="14">
        <v>2</v>
      </c>
      <c r="Q11" s="14">
        <v>0</v>
      </c>
      <c r="R11" s="14">
        <v>4</v>
      </c>
      <c r="S11" s="15">
        <v>2</v>
      </c>
      <c r="T11" s="15">
        <v>3</v>
      </c>
      <c r="U11" s="15">
        <v>3</v>
      </c>
      <c r="V11" s="15">
        <v>2</v>
      </c>
      <c r="W11" s="14">
        <v>1</v>
      </c>
      <c r="X11" s="15">
        <v>2</v>
      </c>
      <c r="Y11" s="14">
        <v>0</v>
      </c>
      <c r="Z11" s="14">
        <v>0</v>
      </c>
      <c r="AA11" s="14">
        <v>0</v>
      </c>
      <c r="AB11" s="14">
        <v>1</v>
      </c>
      <c r="AC11" s="14">
        <v>1</v>
      </c>
      <c r="AD11" s="14">
        <v>1</v>
      </c>
      <c r="AE11" s="14">
        <v>0</v>
      </c>
      <c r="AF11" s="15">
        <v>3</v>
      </c>
      <c r="AG11" s="14">
        <v>2</v>
      </c>
      <c r="AH11" s="14">
        <v>3</v>
      </c>
      <c r="AI11" s="14">
        <v>2</v>
      </c>
      <c r="AJ11" s="14">
        <v>1</v>
      </c>
      <c r="AK11" s="15">
        <v>3</v>
      </c>
      <c r="AL11" s="14">
        <v>1</v>
      </c>
      <c r="AM11" s="14">
        <v>3</v>
      </c>
      <c r="AN11" s="14">
        <v>1</v>
      </c>
      <c r="AO11" s="14">
        <v>1</v>
      </c>
      <c r="AP11" s="14">
        <v>2</v>
      </c>
      <c r="AQ11" s="14">
        <v>0</v>
      </c>
      <c r="AR11" s="14">
        <v>0</v>
      </c>
      <c r="AS11" s="14">
        <v>0</v>
      </c>
      <c r="AT11" s="14">
        <v>4</v>
      </c>
      <c r="AU11" s="14">
        <v>0</v>
      </c>
      <c r="AV11" s="14">
        <v>1</v>
      </c>
      <c r="AW11" s="14">
        <v>1</v>
      </c>
      <c r="AX11" s="14">
        <v>1</v>
      </c>
      <c r="AY11" s="14">
        <v>2</v>
      </c>
      <c r="AZ11" s="14">
        <v>2</v>
      </c>
      <c r="BA11" s="14">
        <v>1</v>
      </c>
      <c r="BB11" s="14">
        <v>0</v>
      </c>
      <c r="BC11" s="14">
        <v>0</v>
      </c>
      <c r="BD11" s="14">
        <v>2</v>
      </c>
      <c r="BE11" s="16">
        <v>3</v>
      </c>
      <c r="BF11" s="14">
        <v>1</v>
      </c>
      <c r="BG11" s="14">
        <v>0</v>
      </c>
      <c r="BH11" s="14">
        <v>0</v>
      </c>
      <c r="BI11" s="14">
        <v>3</v>
      </c>
      <c r="BJ11" s="14">
        <v>1</v>
      </c>
      <c r="BK11" s="14">
        <v>0</v>
      </c>
    </row>
    <row r="12" spans="1:121" s="14" customFormat="1">
      <c r="A12" s="18" t="s">
        <v>54</v>
      </c>
      <c r="B12" s="14" t="s">
        <v>55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1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5">
        <v>1</v>
      </c>
      <c r="T12" s="15">
        <v>2</v>
      </c>
      <c r="U12" s="15">
        <v>1</v>
      </c>
      <c r="V12" s="15">
        <v>2</v>
      </c>
      <c r="W12" s="14">
        <v>0</v>
      </c>
      <c r="X12" s="15">
        <v>1</v>
      </c>
      <c r="Y12" s="14">
        <v>3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1</v>
      </c>
      <c r="AF12" s="15">
        <v>1</v>
      </c>
      <c r="AG12" s="14">
        <v>0</v>
      </c>
      <c r="AH12" s="14">
        <v>0</v>
      </c>
      <c r="AI12" s="14">
        <v>0</v>
      </c>
      <c r="AJ12" s="14">
        <v>0</v>
      </c>
      <c r="AK12" s="15">
        <v>1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1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1</v>
      </c>
      <c r="BB12" s="14">
        <v>0</v>
      </c>
      <c r="BC12" s="14">
        <v>0</v>
      </c>
      <c r="BD12" s="14">
        <v>0</v>
      </c>
      <c r="BE12" s="16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</row>
    <row r="13" spans="1:121" s="14" customFormat="1">
      <c r="A13" s="18" t="s">
        <v>56</v>
      </c>
      <c r="B13" s="14" t="s">
        <v>57</v>
      </c>
      <c r="C13" s="14">
        <v>3</v>
      </c>
      <c r="D13" s="14">
        <v>1</v>
      </c>
      <c r="E13" s="14">
        <v>2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1</v>
      </c>
      <c r="M13" s="14">
        <v>2</v>
      </c>
      <c r="N13" s="14">
        <v>1</v>
      </c>
      <c r="O13" s="14">
        <v>2</v>
      </c>
      <c r="P13" s="14">
        <v>8</v>
      </c>
      <c r="Q13" s="14">
        <v>2</v>
      </c>
      <c r="R13" s="14">
        <v>0</v>
      </c>
      <c r="S13" s="15">
        <v>3</v>
      </c>
      <c r="T13" s="15">
        <v>4</v>
      </c>
      <c r="U13" s="15">
        <v>4</v>
      </c>
      <c r="V13" s="15">
        <v>5</v>
      </c>
      <c r="W13" s="14">
        <v>0</v>
      </c>
      <c r="X13" s="15">
        <v>6</v>
      </c>
      <c r="Y13" s="14">
        <v>5</v>
      </c>
      <c r="Z13" s="14">
        <v>10</v>
      </c>
      <c r="AA13" s="14">
        <v>6</v>
      </c>
      <c r="AB13" s="14">
        <v>10</v>
      </c>
      <c r="AC13" s="14">
        <v>2</v>
      </c>
      <c r="AD13" s="14">
        <v>3</v>
      </c>
      <c r="AE13" s="14">
        <v>8</v>
      </c>
      <c r="AF13" s="15">
        <v>6</v>
      </c>
      <c r="AG13" s="14">
        <v>10</v>
      </c>
      <c r="AH13" s="14">
        <v>7</v>
      </c>
      <c r="AI13" s="14">
        <v>9</v>
      </c>
      <c r="AJ13" s="14">
        <v>5</v>
      </c>
      <c r="AK13" s="15">
        <v>5</v>
      </c>
      <c r="AL13" s="14">
        <v>6</v>
      </c>
      <c r="AM13" s="14">
        <v>5</v>
      </c>
      <c r="AN13" s="14">
        <v>5</v>
      </c>
      <c r="AO13" s="14">
        <v>1</v>
      </c>
      <c r="AP13" s="14">
        <v>2</v>
      </c>
      <c r="AQ13" s="14">
        <v>5</v>
      </c>
      <c r="AR13" s="14">
        <v>4</v>
      </c>
      <c r="AS13" s="14">
        <v>7</v>
      </c>
      <c r="AT13" s="14">
        <v>6</v>
      </c>
      <c r="AU13" s="14">
        <v>4</v>
      </c>
      <c r="AV13" s="14">
        <v>9</v>
      </c>
      <c r="AW13" s="14">
        <v>8</v>
      </c>
      <c r="AX13" s="14">
        <v>4</v>
      </c>
      <c r="AY13" s="14">
        <v>7</v>
      </c>
      <c r="AZ13" s="14">
        <v>5</v>
      </c>
      <c r="BA13" s="14">
        <v>5</v>
      </c>
      <c r="BB13" s="14">
        <v>0</v>
      </c>
      <c r="BC13" s="14">
        <v>6</v>
      </c>
      <c r="BD13" s="14">
        <v>9</v>
      </c>
      <c r="BE13" s="16">
        <v>4</v>
      </c>
      <c r="BF13" s="14">
        <v>6</v>
      </c>
      <c r="BG13" s="14">
        <v>8</v>
      </c>
      <c r="BH13" s="14">
        <v>4</v>
      </c>
      <c r="BI13" s="14">
        <v>6</v>
      </c>
      <c r="BJ13" s="14">
        <v>4</v>
      </c>
      <c r="BK13" s="14">
        <v>0</v>
      </c>
    </row>
    <row r="14" spans="1:121" s="14" customFormat="1">
      <c r="A14" s="18" t="s">
        <v>58</v>
      </c>
      <c r="B14" s="14" t="s">
        <v>59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1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1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6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</row>
    <row r="15" spans="1:121" s="14" customFormat="1">
      <c r="A15" s="18" t="s">
        <v>60</v>
      </c>
      <c r="B15" s="14" t="s">
        <v>61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5">
        <v>1</v>
      </c>
      <c r="AG15" s="14">
        <v>0</v>
      </c>
      <c r="AH15" s="14">
        <v>1</v>
      </c>
      <c r="AI15" s="14">
        <v>0</v>
      </c>
      <c r="AJ15" s="14">
        <v>0</v>
      </c>
      <c r="AK15" s="15">
        <v>1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1</v>
      </c>
      <c r="AW15" s="14">
        <v>0</v>
      </c>
      <c r="AX15" s="14">
        <v>1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2</v>
      </c>
      <c r="BE15" s="16">
        <v>0</v>
      </c>
      <c r="BF15" s="14">
        <v>1</v>
      </c>
      <c r="BG15" s="14">
        <v>2</v>
      </c>
      <c r="BH15" s="14">
        <v>0</v>
      </c>
      <c r="BI15" s="14">
        <v>1</v>
      </c>
      <c r="BJ15" s="14">
        <v>0</v>
      </c>
      <c r="BK15" s="14">
        <v>0</v>
      </c>
    </row>
    <row r="16" spans="1:121" s="14" customFormat="1">
      <c r="A16" s="18" t="s">
        <v>62</v>
      </c>
      <c r="B16" s="14" t="s">
        <v>63</v>
      </c>
      <c r="C16" s="14">
        <v>34</v>
      </c>
      <c r="D16" s="14">
        <v>0</v>
      </c>
      <c r="E16" s="14">
        <v>0</v>
      </c>
      <c r="F16" s="14">
        <v>0</v>
      </c>
      <c r="G16" s="14">
        <v>2</v>
      </c>
      <c r="H16" s="14">
        <v>1</v>
      </c>
      <c r="I16" s="14">
        <v>2</v>
      </c>
      <c r="J16" s="14">
        <v>7</v>
      </c>
      <c r="K16" s="14">
        <v>1</v>
      </c>
      <c r="L16" s="14">
        <v>9</v>
      </c>
      <c r="M16" s="14">
        <v>19</v>
      </c>
      <c r="N16" s="14">
        <v>16</v>
      </c>
      <c r="O16" s="14">
        <v>14</v>
      </c>
      <c r="P16" s="14">
        <v>26</v>
      </c>
      <c r="Q16" s="14">
        <v>14</v>
      </c>
      <c r="R16" s="14">
        <v>9</v>
      </c>
      <c r="S16" s="15">
        <v>19</v>
      </c>
      <c r="T16" s="15">
        <v>11</v>
      </c>
      <c r="U16" s="15">
        <v>17</v>
      </c>
      <c r="V16" s="15">
        <v>28</v>
      </c>
      <c r="W16" s="14">
        <v>15</v>
      </c>
      <c r="X16" s="15">
        <v>21</v>
      </c>
      <c r="Y16" s="15">
        <v>23</v>
      </c>
      <c r="Z16" s="15">
        <v>33</v>
      </c>
      <c r="AA16" s="15">
        <v>29</v>
      </c>
      <c r="AB16" s="15">
        <v>29</v>
      </c>
      <c r="AC16" s="15">
        <v>17</v>
      </c>
      <c r="AD16" s="15">
        <v>23</v>
      </c>
      <c r="AE16" s="15">
        <v>19</v>
      </c>
      <c r="AF16" s="15">
        <v>19</v>
      </c>
      <c r="AG16" s="15">
        <v>27</v>
      </c>
      <c r="AH16" s="15">
        <v>21</v>
      </c>
      <c r="AI16" s="15">
        <v>35</v>
      </c>
      <c r="AJ16" s="14">
        <v>24</v>
      </c>
      <c r="AK16" s="15">
        <v>36</v>
      </c>
      <c r="AL16" s="14">
        <v>19</v>
      </c>
      <c r="AM16" s="14">
        <v>14</v>
      </c>
      <c r="AN16" s="14">
        <v>15</v>
      </c>
      <c r="AO16" s="14">
        <v>17</v>
      </c>
      <c r="AP16" s="14">
        <v>23</v>
      </c>
      <c r="AQ16" s="14">
        <v>12</v>
      </c>
      <c r="AR16" s="14">
        <v>19</v>
      </c>
      <c r="AS16" s="14">
        <v>9</v>
      </c>
      <c r="AT16" s="14">
        <v>14</v>
      </c>
      <c r="AU16" s="14">
        <v>23</v>
      </c>
      <c r="AV16" s="14">
        <v>18</v>
      </c>
      <c r="AW16" s="14">
        <v>8</v>
      </c>
      <c r="AX16" s="14">
        <v>14</v>
      </c>
      <c r="AY16" s="14">
        <v>14</v>
      </c>
      <c r="AZ16" s="14">
        <v>18</v>
      </c>
      <c r="BA16" s="14">
        <v>17</v>
      </c>
      <c r="BB16" s="14">
        <v>20</v>
      </c>
      <c r="BC16" s="14">
        <v>19</v>
      </c>
      <c r="BD16" s="14">
        <v>13</v>
      </c>
      <c r="BE16" s="16">
        <v>16</v>
      </c>
      <c r="BF16" s="14">
        <v>10</v>
      </c>
      <c r="BG16" s="14">
        <v>15</v>
      </c>
      <c r="BH16" s="14">
        <v>22</v>
      </c>
      <c r="BI16" s="14">
        <v>12</v>
      </c>
      <c r="BJ16" s="14">
        <v>14</v>
      </c>
      <c r="BK16" s="14">
        <v>4</v>
      </c>
    </row>
    <row r="17" spans="1:63" s="14" customFormat="1">
      <c r="A17" s="18" t="s">
        <v>64</v>
      </c>
      <c r="B17" s="14" t="s">
        <v>65</v>
      </c>
      <c r="C17" s="14">
        <v>4</v>
      </c>
      <c r="D17" s="14">
        <v>1</v>
      </c>
      <c r="E17" s="14">
        <v>0</v>
      </c>
      <c r="F17" s="14">
        <v>0</v>
      </c>
      <c r="G17" s="14">
        <v>0</v>
      </c>
      <c r="H17" s="14">
        <v>1</v>
      </c>
      <c r="I17" s="14">
        <v>1</v>
      </c>
      <c r="J17" s="14">
        <v>0</v>
      </c>
      <c r="K17" s="14">
        <v>1</v>
      </c>
      <c r="L17" s="14">
        <v>3</v>
      </c>
      <c r="M17" s="14">
        <v>4</v>
      </c>
      <c r="N17" s="14">
        <v>12</v>
      </c>
      <c r="O17" s="14">
        <v>4</v>
      </c>
      <c r="P17" s="14">
        <v>13</v>
      </c>
      <c r="Q17" s="14">
        <v>8</v>
      </c>
      <c r="R17" s="14">
        <v>10</v>
      </c>
      <c r="S17" s="15">
        <v>7</v>
      </c>
      <c r="T17" s="15">
        <v>9</v>
      </c>
      <c r="U17" s="15">
        <v>15</v>
      </c>
      <c r="V17" s="15">
        <v>11</v>
      </c>
      <c r="W17" s="14">
        <v>9</v>
      </c>
      <c r="X17" s="15">
        <v>16</v>
      </c>
      <c r="Y17" s="15">
        <v>15</v>
      </c>
      <c r="Z17" s="15">
        <v>13</v>
      </c>
      <c r="AA17" s="15">
        <v>13</v>
      </c>
      <c r="AB17" s="15">
        <v>10</v>
      </c>
      <c r="AC17" s="15">
        <v>9</v>
      </c>
      <c r="AD17" s="15">
        <v>12</v>
      </c>
      <c r="AE17" s="15">
        <v>11</v>
      </c>
      <c r="AF17" s="15">
        <v>12</v>
      </c>
      <c r="AG17" s="15">
        <v>8</v>
      </c>
      <c r="AH17" s="15">
        <v>11</v>
      </c>
      <c r="AI17" s="15">
        <v>14</v>
      </c>
      <c r="AJ17" s="14">
        <v>16</v>
      </c>
      <c r="AK17" s="15">
        <v>14</v>
      </c>
      <c r="AL17" s="14">
        <v>14</v>
      </c>
      <c r="AM17" s="14">
        <v>11</v>
      </c>
      <c r="AN17" s="14">
        <v>12</v>
      </c>
      <c r="AO17" s="14">
        <v>8</v>
      </c>
      <c r="AP17" s="14">
        <v>16</v>
      </c>
      <c r="AQ17" s="14">
        <v>12</v>
      </c>
      <c r="AR17" s="14">
        <v>8</v>
      </c>
      <c r="AS17" s="14">
        <v>5</v>
      </c>
      <c r="AT17" s="14">
        <v>6</v>
      </c>
      <c r="AU17" s="14">
        <v>8</v>
      </c>
      <c r="AV17" s="14">
        <v>7</v>
      </c>
      <c r="AW17" s="14">
        <v>11</v>
      </c>
      <c r="AX17" s="14">
        <v>15</v>
      </c>
      <c r="AY17" s="14">
        <v>14</v>
      </c>
      <c r="AZ17" s="14">
        <v>21</v>
      </c>
      <c r="BA17" s="14">
        <v>10</v>
      </c>
      <c r="BB17" s="14">
        <v>21</v>
      </c>
      <c r="BC17" s="14">
        <v>14</v>
      </c>
      <c r="BD17" s="14">
        <v>5</v>
      </c>
      <c r="BE17" s="16">
        <v>18</v>
      </c>
      <c r="BF17" s="14">
        <v>13</v>
      </c>
      <c r="BG17" s="14">
        <v>11</v>
      </c>
      <c r="BH17" s="14">
        <v>14</v>
      </c>
      <c r="BI17" s="14">
        <v>16</v>
      </c>
      <c r="BJ17" s="14">
        <v>12</v>
      </c>
      <c r="BK17" s="14">
        <v>1</v>
      </c>
    </row>
    <row r="18" spans="1:63" s="14" customFormat="1">
      <c r="A18" s="18" t="s">
        <v>66</v>
      </c>
      <c r="B18" s="14" t="s">
        <v>67</v>
      </c>
      <c r="C18" s="14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1</v>
      </c>
      <c r="K18" s="14">
        <v>0</v>
      </c>
      <c r="L18" s="14">
        <v>3</v>
      </c>
      <c r="M18" s="14">
        <v>2</v>
      </c>
      <c r="N18" s="14">
        <v>2</v>
      </c>
      <c r="O18" s="14">
        <v>1</v>
      </c>
      <c r="P18" s="14">
        <v>5</v>
      </c>
      <c r="Q18" s="14">
        <v>5</v>
      </c>
      <c r="R18" s="14">
        <v>2</v>
      </c>
      <c r="S18" s="14">
        <v>1</v>
      </c>
      <c r="T18" s="15">
        <v>2</v>
      </c>
      <c r="U18" s="15">
        <v>2</v>
      </c>
      <c r="V18" s="15">
        <v>4</v>
      </c>
      <c r="W18" s="14">
        <v>1</v>
      </c>
      <c r="X18" s="15">
        <v>3</v>
      </c>
      <c r="Y18" s="15">
        <v>7</v>
      </c>
      <c r="Z18" s="15">
        <v>5</v>
      </c>
      <c r="AA18" s="15">
        <v>4</v>
      </c>
      <c r="AB18" s="15">
        <v>3</v>
      </c>
      <c r="AC18" s="15">
        <v>3</v>
      </c>
      <c r="AD18" s="15">
        <v>3</v>
      </c>
      <c r="AE18" s="15">
        <v>1</v>
      </c>
      <c r="AF18" s="15">
        <v>1</v>
      </c>
      <c r="AG18" s="15">
        <v>6</v>
      </c>
      <c r="AH18" s="15">
        <v>2</v>
      </c>
      <c r="AI18" s="15">
        <v>4</v>
      </c>
      <c r="AJ18" s="14">
        <v>4</v>
      </c>
      <c r="AK18" s="15">
        <v>9</v>
      </c>
      <c r="AL18" s="14">
        <v>4</v>
      </c>
      <c r="AM18" s="14">
        <v>2</v>
      </c>
      <c r="AN18" s="14">
        <v>2</v>
      </c>
      <c r="AO18" s="14">
        <v>1</v>
      </c>
      <c r="AP18" s="14">
        <v>6</v>
      </c>
      <c r="AQ18" s="14">
        <v>5</v>
      </c>
      <c r="AR18" s="14">
        <v>1</v>
      </c>
      <c r="AS18" s="14">
        <v>4</v>
      </c>
      <c r="AT18" s="14">
        <v>0</v>
      </c>
      <c r="AU18" s="14">
        <v>7</v>
      </c>
      <c r="AV18" s="14">
        <v>2</v>
      </c>
      <c r="AW18" s="14">
        <v>1</v>
      </c>
      <c r="AX18" s="14">
        <v>5</v>
      </c>
      <c r="AY18" s="14">
        <v>2</v>
      </c>
      <c r="AZ18" s="14">
        <v>5</v>
      </c>
      <c r="BA18" s="14">
        <v>2</v>
      </c>
      <c r="BB18" s="14">
        <v>5</v>
      </c>
      <c r="BC18" s="14">
        <v>1</v>
      </c>
      <c r="BD18" s="14">
        <v>6</v>
      </c>
      <c r="BE18" s="16">
        <v>5</v>
      </c>
      <c r="BF18" s="14">
        <v>1</v>
      </c>
      <c r="BG18" s="14">
        <v>4</v>
      </c>
      <c r="BH18" s="14">
        <v>5</v>
      </c>
      <c r="BI18" s="14">
        <v>4</v>
      </c>
      <c r="BJ18" s="14">
        <v>2</v>
      </c>
      <c r="BK18" s="14">
        <v>1</v>
      </c>
    </row>
    <row r="19" spans="1:63" s="14" customFormat="1">
      <c r="A19" s="18" t="s">
        <v>68</v>
      </c>
      <c r="B19" s="14" t="s">
        <v>69</v>
      </c>
      <c r="C19" s="14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1</v>
      </c>
      <c r="K19" s="14">
        <v>1</v>
      </c>
      <c r="L19" s="14">
        <v>1</v>
      </c>
      <c r="M19" s="14">
        <v>3</v>
      </c>
      <c r="N19" s="14">
        <v>0</v>
      </c>
      <c r="O19" s="14">
        <v>4</v>
      </c>
      <c r="P19" s="14">
        <v>2</v>
      </c>
      <c r="Q19" s="15">
        <v>1</v>
      </c>
      <c r="R19" s="14">
        <v>0</v>
      </c>
      <c r="S19" s="14">
        <v>3</v>
      </c>
      <c r="T19" s="15">
        <v>5</v>
      </c>
      <c r="U19" s="15">
        <v>3</v>
      </c>
      <c r="V19" s="15">
        <v>4</v>
      </c>
      <c r="W19" s="14">
        <v>2</v>
      </c>
      <c r="X19" s="15">
        <v>5</v>
      </c>
      <c r="Y19" s="15">
        <v>2</v>
      </c>
      <c r="Z19" s="15">
        <v>9</v>
      </c>
      <c r="AA19" s="15">
        <v>7</v>
      </c>
      <c r="AB19" s="15">
        <v>4</v>
      </c>
      <c r="AC19" s="15">
        <v>4</v>
      </c>
      <c r="AD19" s="15">
        <v>6</v>
      </c>
      <c r="AE19" s="15">
        <v>2</v>
      </c>
      <c r="AF19" s="15">
        <v>4</v>
      </c>
      <c r="AG19" s="15">
        <v>2</v>
      </c>
      <c r="AH19" s="15">
        <v>5</v>
      </c>
      <c r="AI19" s="15">
        <v>4</v>
      </c>
      <c r="AJ19" s="14">
        <v>0</v>
      </c>
      <c r="AK19" s="15">
        <v>13</v>
      </c>
      <c r="AL19" s="14">
        <v>9</v>
      </c>
      <c r="AM19" s="14">
        <v>2</v>
      </c>
      <c r="AN19" s="14">
        <v>2</v>
      </c>
      <c r="AO19" s="14">
        <v>2</v>
      </c>
      <c r="AP19" s="14">
        <v>5</v>
      </c>
      <c r="AQ19" s="14">
        <v>4</v>
      </c>
      <c r="AR19" s="14">
        <v>7</v>
      </c>
      <c r="AS19" s="14">
        <v>3</v>
      </c>
      <c r="AT19" s="14">
        <v>4</v>
      </c>
      <c r="AU19" s="14">
        <v>6</v>
      </c>
      <c r="AV19" s="14">
        <v>5</v>
      </c>
      <c r="AW19" s="14">
        <v>2</v>
      </c>
      <c r="AX19" s="14">
        <v>5</v>
      </c>
      <c r="AY19" s="14">
        <v>2</v>
      </c>
      <c r="AZ19" s="14">
        <v>3</v>
      </c>
      <c r="BA19" s="14">
        <v>4</v>
      </c>
      <c r="BB19" s="14">
        <v>5</v>
      </c>
      <c r="BC19" s="14">
        <v>5</v>
      </c>
      <c r="BD19" s="14">
        <v>1</v>
      </c>
      <c r="BE19" s="16">
        <v>6</v>
      </c>
      <c r="BF19" s="14">
        <v>8</v>
      </c>
      <c r="BG19" s="14">
        <v>5</v>
      </c>
      <c r="BH19" s="14">
        <v>12</v>
      </c>
      <c r="BI19" s="14">
        <v>14</v>
      </c>
      <c r="BJ19" s="14">
        <v>2</v>
      </c>
      <c r="BK19" s="14">
        <v>3</v>
      </c>
    </row>
    <row r="20" spans="1:63" s="14" customFormat="1">
      <c r="A20" s="18" t="s">
        <v>70</v>
      </c>
      <c r="B20" s="14" t="s">
        <v>71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5">
        <v>1</v>
      </c>
      <c r="R20" s="14">
        <v>0</v>
      </c>
      <c r="S20" s="14">
        <v>0</v>
      </c>
      <c r="T20" s="14">
        <v>0</v>
      </c>
      <c r="U20" s="15">
        <v>1</v>
      </c>
      <c r="V20" s="15">
        <v>2</v>
      </c>
      <c r="W20" s="14">
        <v>0</v>
      </c>
      <c r="X20" s="14">
        <v>0</v>
      </c>
      <c r="Y20" s="14">
        <v>0</v>
      </c>
      <c r="Z20" s="15">
        <v>1</v>
      </c>
      <c r="AA20" s="15">
        <v>1</v>
      </c>
      <c r="AB20" s="15">
        <v>1</v>
      </c>
      <c r="AC20" s="15">
        <v>1</v>
      </c>
      <c r="AD20" s="14">
        <v>0</v>
      </c>
      <c r="AE20" s="14">
        <v>1</v>
      </c>
      <c r="AF20" s="15">
        <v>3</v>
      </c>
      <c r="AG20" s="14">
        <v>0</v>
      </c>
      <c r="AH20" s="15">
        <v>1</v>
      </c>
      <c r="AI20" s="14">
        <v>0</v>
      </c>
      <c r="AJ20" s="14">
        <v>0</v>
      </c>
      <c r="AK20" s="14">
        <v>0</v>
      </c>
      <c r="AL20" s="14">
        <v>1</v>
      </c>
      <c r="AM20" s="14">
        <v>0</v>
      </c>
      <c r="AN20" s="14">
        <v>1</v>
      </c>
      <c r="AO20" s="14">
        <v>2</v>
      </c>
      <c r="AP20" s="14">
        <v>0</v>
      </c>
      <c r="AQ20" s="14">
        <v>0</v>
      </c>
      <c r="AR20" s="14">
        <v>1</v>
      </c>
      <c r="AS20" s="14">
        <v>0</v>
      </c>
      <c r="AT20" s="14">
        <v>0</v>
      </c>
      <c r="AU20" s="14">
        <v>0</v>
      </c>
      <c r="AV20" s="14">
        <v>0</v>
      </c>
      <c r="AW20" s="14">
        <v>1</v>
      </c>
      <c r="AX20" s="14">
        <v>0</v>
      </c>
      <c r="AY20" s="14">
        <v>0</v>
      </c>
      <c r="AZ20" s="14">
        <v>1</v>
      </c>
      <c r="BA20" s="14">
        <v>1</v>
      </c>
      <c r="BB20" s="14">
        <v>0</v>
      </c>
      <c r="BC20" s="14">
        <v>0</v>
      </c>
      <c r="BD20" s="14">
        <v>0</v>
      </c>
      <c r="BE20" s="16">
        <v>1</v>
      </c>
      <c r="BF20" s="14">
        <v>1</v>
      </c>
      <c r="BG20" s="14">
        <v>0</v>
      </c>
      <c r="BH20" s="14">
        <v>2</v>
      </c>
      <c r="BI20" s="14">
        <v>0</v>
      </c>
      <c r="BJ20" s="14">
        <v>1</v>
      </c>
      <c r="BK20" s="14">
        <v>1</v>
      </c>
    </row>
    <row r="21" spans="1:63" s="14" customFormat="1">
      <c r="A21" s="18" t="s">
        <v>72</v>
      </c>
      <c r="B21" s="14" t="s">
        <v>73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1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3</v>
      </c>
      <c r="O21" s="14">
        <v>2</v>
      </c>
      <c r="P21" s="14">
        <v>1</v>
      </c>
      <c r="Q21" s="15">
        <v>2</v>
      </c>
      <c r="R21" s="14">
        <v>2</v>
      </c>
      <c r="S21" s="14">
        <v>0</v>
      </c>
      <c r="T21" s="14">
        <v>0</v>
      </c>
      <c r="U21" s="15">
        <v>1</v>
      </c>
      <c r="V21" s="15">
        <v>2</v>
      </c>
      <c r="W21" s="14">
        <v>1</v>
      </c>
      <c r="X21" s="14">
        <v>0</v>
      </c>
      <c r="Y21" s="14">
        <v>1</v>
      </c>
      <c r="Z21" s="15">
        <v>1</v>
      </c>
      <c r="AA21" s="15">
        <v>2</v>
      </c>
      <c r="AB21" s="15">
        <v>3</v>
      </c>
      <c r="AC21" s="15">
        <v>3</v>
      </c>
      <c r="AD21" s="14">
        <v>0</v>
      </c>
      <c r="AE21" s="14">
        <v>0</v>
      </c>
      <c r="AF21" s="14">
        <v>0</v>
      </c>
      <c r="AG21" s="15">
        <v>3</v>
      </c>
      <c r="AH21" s="15">
        <v>1</v>
      </c>
      <c r="AI21" s="14">
        <v>2</v>
      </c>
      <c r="AJ21" s="14">
        <v>0</v>
      </c>
      <c r="AK21" s="14">
        <v>0</v>
      </c>
      <c r="AL21" s="14">
        <v>0</v>
      </c>
      <c r="AM21" s="14">
        <v>1</v>
      </c>
      <c r="AN21" s="14">
        <v>1</v>
      </c>
      <c r="AO21" s="14">
        <v>1</v>
      </c>
      <c r="AP21" s="14">
        <v>3</v>
      </c>
      <c r="AQ21" s="14">
        <v>1</v>
      </c>
      <c r="AR21" s="14">
        <v>0</v>
      </c>
      <c r="AS21" s="14">
        <v>0</v>
      </c>
      <c r="AT21" s="14">
        <v>0</v>
      </c>
      <c r="AU21" s="14">
        <v>2</v>
      </c>
      <c r="AV21" s="14">
        <v>0</v>
      </c>
      <c r="AW21" s="14">
        <v>1</v>
      </c>
      <c r="AX21" s="14">
        <v>0</v>
      </c>
      <c r="AY21" s="14">
        <v>1</v>
      </c>
      <c r="AZ21" s="14">
        <v>0</v>
      </c>
      <c r="BA21" s="14">
        <v>0</v>
      </c>
      <c r="BB21" s="14">
        <v>1</v>
      </c>
      <c r="BC21" s="14">
        <v>0</v>
      </c>
      <c r="BD21" s="14">
        <v>4</v>
      </c>
      <c r="BE21" s="16">
        <v>0</v>
      </c>
      <c r="BF21" s="14">
        <v>1</v>
      </c>
      <c r="BG21" s="14">
        <v>2</v>
      </c>
      <c r="BH21" s="14">
        <v>3</v>
      </c>
      <c r="BI21" s="14">
        <v>2</v>
      </c>
      <c r="BJ21" s="14">
        <v>1</v>
      </c>
      <c r="BK21" s="14">
        <v>0</v>
      </c>
    </row>
    <row r="22" spans="1:63" s="14" customFormat="1">
      <c r="A22" s="18" t="s">
        <v>74</v>
      </c>
      <c r="B22" s="14" t="s">
        <v>75</v>
      </c>
      <c r="C22" s="14">
        <v>1</v>
      </c>
      <c r="D22" s="14">
        <v>1</v>
      </c>
      <c r="E22" s="14">
        <v>1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2</v>
      </c>
      <c r="N22" s="14">
        <v>0</v>
      </c>
      <c r="O22" s="14">
        <v>0</v>
      </c>
      <c r="P22" s="14">
        <v>0</v>
      </c>
      <c r="Q22" s="15">
        <v>1</v>
      </c>
      <c r="R22" s="14">
        <v>0</v>
      </c>
      <c r="S22" s="14">
        <v>1</v>
      </c>
      <c r="T22" s="15">
        <v>3</v>
      </c>
      <c r="U22" s="15">
        <v>2</v>
      </c>
      <c r="V22" s="15">
        <v>2</v>
      </c>
      <c r="W22" s="14">
        <v>0</v>
      </c>
      <c r="X22" s="15">
        <v>2</v>
      </c>
      <c r="Y22" s="14">
        <v>0</v>
      </c>
      <c r="Z22" s="15">
        <v>3</v>
      </c>
      <c r="AA22" s="15">
        <v>1</v>
      </c>
      <c r="AB22" s="14">
        <v>0</v>
      </c>
      <c r="AC22" s="14">
        <v>0</v>
      </c>
      <c r="AD22" s="15">
        <v>1</v>
      </c>
      <c r="AE22" s="14">
        <v>2</v>
      </c>
      <c r="AF22" s="15">
        <v>2</v>
      </c>
      <c r="AG22" s="15">
        <v>1</v>
      </c>
      <c r="AH22" s="15">
        <v>1</v>
      </c>
      <c r="AI22" s="14">
        <v>0</v>
      </c>
      <c r="AJ22" s="14">
        <v>1</v>
      </c>
      <c r="AK22" s="14">
        <v>0</v>
      </c>
      <c r="AL22" s="14">
        <v>1</v>
      </c>
      <c r="AM22" s="14">
        <v>1</v>
      </c>
      <c r="AN22" s="14">
        <v>0</v>
      </c>
      <c r="AO22" s="14">
        <v>1</v>
      </c>
      <c r="AP22" s="14">
        <v>2</v>
      </c>
      <c r="AQ22" s="14">
        <v>1</v>
      </c>
      <c r="AR22" s="14">
        <v>2</v>
      </c>
      <c r="AS22" s="14">
        <v>1</v>
      </c>
      <c r="AT22" s="14">
        <v>0</v>
      </c>
      <c r="AU22" s="14">
        <v>1</v>
      </c>
      <c r="AV22" s="14">
        <v>2</v>
      </c>
      <c r="AW22" s="14">
        <v>1</v>
      </c>
      <c r="AX22" s="14">
        <v>0</v>
      </c>
      <c r="AY22" s="14">
        <v>0</v>
      </c>
      <c r="AZ22" s="14">
        <v>1</v>
      </c>
      <c r="BA22" s="14">
        <v>3</v>
      </c>
      <c r="BB22" s="14">
        <v>0</v>
      </c>
      <c r="BC22" s="14">
        <v>1</v>
      </c>
      <c r="BD22" s="14">
        <v>2</v>
      </c>
      <c r="BE22" s="16">
        <v>0</v>
      </c>
      <c r="BF22" s="14">
        <v>3</v>
      </c>
      <c r="BG22" s="14">
        <v>3</v>
      </c>
      <c r="BH22" s="14">
        <v>3</v>
      </c>
      <c r="BI22" s="14">
        <v>1</v>
      </c>
      <c r="BJ22" s="14">
        <v>3</v>
      </c>
      <c r="BK22" s="14">
        <v>0</v>
      </c>
    </row>
    <row r="23" spans="1:63" s="14" customFormat="1">
      <c r="A23" s="18" t="s">
        <v>76</v>
      </c>
      <c r="B23" s="14" t="s">
        <v>77</v>
      </c>
      <c r="C23" s="14">
        <v>0</v>
      </c>
      <c r="D23" s="14">
        <v>0</v>
      </c>
      <c r="E23" s="14">
        <v>1</v>
      </c>
      <c r="F23" s="14">
        <v>1</v>
      </c>
      <c r="G23" s="14">
        <v>0</v>
      </c>
      <c r="H23" s="14">
        <v>1</v>
      </c>
      <c r="I23" s="14">
        <v>0</v>
      </c>
      <c r="J23" s="14">
        <v>0</v>
      </c>
      <c r="K23" s="14">
        <v>0</v>
      </c>
      <c r="L23" s="14">
        <v>0</v>
      </c>
      <c r="M23" s="14">
        <v>1</v>
      </c>
      <c r="N23" s="14">
        <v>1</v>
      </c>
      <c r="O23" s="14">
        <v>1</v>
      </c>
      <c r="P23" s="14">
        <v>2</v>
      </c>
      <c r="Q23" s="15">
        <v>3</v>
      </c>
      <c r="R23" s="14">
        <v>2</v>
      </c>
      <c r="S23" s="14">
        <v>3</v>
      </c>
      <c r="T23" s="15">
        <v>2</v>
      </c>
      <c r="U23" s="15">
        <v>5</v>
      </c>
      <c r="V23" s="15">
        <v>6</v>
      </c>
      <c r="W23" s="14">
        <v>1</v>
      </c>
      <c r="X23" s="15">
        <v>6</v>
      </c>
      <c r="Y23" s="14">
        <v>5</v>
      </c>
      <c r="Z23" s="15">
        <v>7</v>
      </c>
      <c r="AA23" s="15">
        <v>2</v>
      </c>
      <c r="AB23" s="14">
        <v>4</v>
      </c>
      <c r="AC23" s="14">
        <v>1</v>
      </c>
      <c r="AD23" s="15">
        <v>2</v>
      </c>
      <c r="AE23" s="14">
        <v>5</v>
      </c>
      <c r="AF23" s="15">
        <v>6</v>
      </c>
      <c r="AG23" s="15">
        <v>3</v>
      </c>
      <c r="AH23" s="15">
        <v>6</v>
      </c>
      <c r="AI23" s="14">
        <v>6</v>
      </c>
      <c r="AJ23" s="14">
        <v>2</v>
      </c>
      <c r="AK23" s="14">
        <v>8</v>
      </c>
      <c r="AL23" s="14">
        <v>1</v>
      </c>
      <c r="AM23" s="14">
        <v>1</v>
      </c>
      <c r="AN23" s="14">
        <v>2</v>
      </c>
      <c r="AO23" s="14">
        <v>1</v>
      </c>
      <c r="AP23" s="14">
        <v>3</v>
      </c>
      <c r="AQ23" s="14">
        <v>4</v>
      </c>
      <c r="AR23" s="14">
        <v>2</v>
      </c>
      <c r="AS23" s="14">
        <v>6</v>
      </c>
      <c r="AT23" s="14">
        <v>0</v>
      </c>
      <c r="AU23" s="14">
        <v>0</v>
      </c>
      <c r="AV23" s="14">
        <v>0</v>
      </c>
      <c r="AW23" s="14">
        <v>4</v>
      </c>
      <c r="AX23" s="14">
        <v>4</v>
      </c>
      <c r="AY23" s="14">
        <v>2</v>
      </c>
      <c r="AZ23" s="14">
        <v>2</v>
      </c>
      <c r="BA23" s="14">
        <v>4</v>
      </c>
      <c r="BB23" s="14">
        <v>6</v>
      </c>
      <c r="BC23" s="14">
        <v>3</v>
      </c>
      <c r="BD23" s="14">
        <v>5</v>
      </c>
      <c r="BE23" s="16">
        <v>4</v>
      </c>
      <c r="BF23" s="14">
        <v>3</v>
      </c>
      <c r="BG23" s="14">
        <v>3</v>
      </c>
      <c r="BH23" s="14">
        <v>4</v>
      </c>
      <c r="BI23" s="14">
        <v>3</v>
      </c>
      <c r="BJ23" s="14">
        <v>5</v>
      </c>
      <c r="BK23" s="14">
        <v>0</v>
      </c>
    </row>
    <row r="24" spans="1:63" s="14" customFormat="1">
      <c r="A24" s="18" t="s">
        <v>78</v>
      </c>
      <c r="B24" s="14" t="s">
        <v>79</v>
      </c>
      <c r="C24" s="14">
        <v>0</v>
      </c>
      <c r="D24" s="14">
        <v>0</v>
      </c>
      <c r="E24" s="14">
        <v>0</v>
      </c>
      <c r="F24" s="14">
        <v>1</v>
      </c>
      <c r="G24" s="14">
        <v>0</v>
      </c>
      <c r="H24" s="14">
        <v>0</v>
      </c>
      <c r="I24" s="14">
        <v>0</v>
      </c>
      <c r="J24" s="14">
        <v>1</v>
      </c>
      <c r="K24" s="14">
        <v>1</v>
      </c>
      <c r="L24" s="14">
        <v>0</v>
      </c>
      <c r="M24" s="14">
        <v>5</v>
      </c>
      <c r="N24" s="14">
        <v>3</v>
      </c>
      <c r="O24" s="14">
        <v>3</v>
      </c>
      <c r="P24" s="14">
        <v>2</v>
      </c>
      <c r="Q24" s="15">
        <v>2</v>
      </c>
      <c r="R24" s="14">
        <v>2</v>
      </c>
      <c r="S24" s="14">
        <v>5</v>
      </c>
      <c r="T24" s="15">
        <v>3</v>
      </c>
      <c r="U24" s="15">
        <v>2</v>
      </c>
      <c r="V24" s="15">
        <v>5</v>
      </c>
      <c r="W24" s="14">
        <v>1</v>
      </c>
      <c r="X24" s="15">
        <v>5</v>
      </c>
      <c r="Y24" s="14">
        <v>11</v>
      </c>
      <c r="Z24" s="15">
        <v>10</v>
      </c>
      <c r="AA24" s="15">
        <v>5</v>
      </c>
      <c r="AB24" s="14">
        <v>5</v>
      </c>
      <c r="AC24" s="14">
        <v>3</v>
      </c>
      <c r="AD24" s="15">
        <v>7</v>
      </c>
      <c r="AE24" s="14">
        <v>3</v>
      </c>
      <c r="AF24" s="15">
        <v>3</v>
      </c>
      <c r="AG24" s="15">
        <v>4</v>
      </c>
      <c r="AH24" s="15">
        <v>6</v>
      </c>
      <c r="AI24" s="14">
        <v>7</v>
      </c>
      <c r="AJ24" s="14">
        <v>14</v>
      </c>
      <c r="AK24" s="14">
        <v>6</v>
      </c>
      <c r="AL24" s="14">
        <v>5</v>
      </c>
      <c r="AM24" s="14">
        <v>4</v>
      </c>
      <c r="AN24" s="14">
        <v>2</v>
      </c>
      <c r="AO24" s="14">
        <v>4</v>
      </c>
      <c r="AP24" s="14">
        <v>6</v>
      </c>
      <c r="AQ24" s="14">
        <v>4</v>
      </c>
      <c r="AR24" s="14">
        <v>4</v>
      </c>
      <c r="AS24" s="14">
        <v>11</v>
      </c>
      <c r="AT24" s="14">
        <v>4</v>
      </c>
      <c r="AU24" s="14">
        <v>6</v>
      </c>
      <c r="AV24" s="14">
        <v>6</v>
      </c>
      <c r="AW24" s="14">
        <v>3</v>
      </c>
      <c r="AX24" s="14">
        <v>3</v>
      </c>
      <c r="AY24" s="14">
        <v>8</v>
      </c>
      <c r="AZ24" s="14">
        <v>8</v>
      </c>
      <c r="BA24" s="14">
        <v>7</v>
      </c>
      <c r="BB24" s="14">
        <v>9</v>
      </c>
      <c r="BC24" s="14">
        <v>5</v>
      </c>
      <c r="BD24" s="14">
        <v>4</v>
      </c>
      <c r="BE24" s="16">
        <v>6</v>
      </c>
      <c r="BF24" s="14">
        <v>5</v>
      </c>
      <c r="BG24" s="14">
        <v>9</v>
      </c>
      <c r="BH24" s="14">
        <v>6</v>
      </c>
      <c r="BI24" s="14">
        <v>2</v>
      </c>
      <c r="BJ24" s="14">
        <v>5</v>
      </c>
      <c r="BK24" s="14">
        <v>5</v>
      </c>
    </row>
    <row r="25" spans="1:63" s="14" customFormat="1">
      <c r="A25" s="18" t="s">
        <v>80</v>
      </c>
      <c r="B25" s="14" t="s">
        <v>81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2</v>
      </c>
      <c r="N25" s="14">
        <v>0</v>
      </c>
      <c r="O25" s="14">
        <v>0</v>
      </c>
      <c r="P25" s="14">
        <v>0</v>
      </c>
      <c r="Q25" s="14">
        <v>0</v>
      </c>
      <c r="R25" s="14">
        <v>2</v>
      </c>
      <c r="S25" s="14">
        <v>0</v>
      </c>
      <c r="T25" s="14">
        <v>0</v>
      </c>
      <c r="U25" s="14">
        <v>1</v>
      </c>
      <c r="V25" s="14">
        <v>2</v>
      </c>
      <c r="W25" s="14">
        <v>0</v>
      </c>
      <c r="X25" s="14">
        <v>0</v>
      </c>
      <c r="Y25" s="14">
        <v>1</v>
      </c>
      <c r="Z25" s="14">
        <v>2</v>
      </c>
      <c r="AA25" s="14">
        <v>0</v>
      </c>
      <c r="AB25" s="15">
        <v>2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1</v>
      </c>
      <c r="AI25" s="14">
        <v>1</v>
      </c>
      <c r="AJ25" s="14">
        <v>4</v>
      </c>
      <c r="AK25" s="14">
        <v>1</v>
      </c>
      <c r="AL25" s="14">
        <v>3</v>
      </c>
      <c r="AM25" s="14">
        <v>0</v>
      </c>
      <c r="AN25" s="14">
        <v>1</v>
      </c>
      <c r="AO25" s="14">
        <v>1</v>
      </c>
      <c r="AP25" s="14">
        <v>0</v>
      </c>
      <c r="AQ25" s="14">
        <v>1</v>
      </c>
      <c r="AR25" s="14">
        <v>0</v>
      </c>
      <c r="AS25" s="14">
        <v>0</v>
      </c>
      <c r="AT25" s="14">
        <v>0</v>
      </c>
      <c r="AU25" s="14">
        <v>1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48</v>
      </c>
      <c r="BC25" s="14">
        <v>0</v>
      </c>
      <c r="BD25" s="14">
        <v>3</v>
      </c>
      <c r="BE25" s="16">
        <v>0</v>
      </c>
      <c r="BF25" s="14">
        <v>1</v>
      </c>
      <c r="BG25" s="14">
        <v>0</v>
      </c>
      <c r="BH25" s="14">
        <v>0</v>
      </c>
      <c r="BI25" s="14">
        <v>3</v>
      </c>
      <c r="BJ25" s="14">
        <v>1</v>
      </c>
      <c r="BK25" s="14">
        <v>0</v>
      </c>
    </row>
    <row r="26" spans="1:63" s="14" customFormat="1">
      <c r="A26" s="18" t="s">
        <v>82</v>
      </c>
      <c r="B26" s="14" t="s">
        <v>83</v>
      </c>
      <c r="C26" s="14">
        <v>0</v>
      </c>
      <c r="D26" s="14">
        <v>1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</v>
      </c>
      <c r="N26" s="14">
        <v>0</v>
      </c>
      <c r="O26" s="14">
        <v>1</v>
      </c>
      <c r="P26" s="14">
        <v>0</v>
      </c>
      <c r="Q26" s="14">
        <v>2</v>
      </c>
      <c r="R26" s="14">
        <v>0</v>
      </c>
      <c r="S26" s="14">
        <v>1</v>
      </c>
      <c r="T26" s="14">
        <v>3</v>
      </c>
      <c r="U26" s="14">
        <v>0</v>
      </c>
      <c r="V26" s="14">
        <v>0</v>
      </c>
      <c r="W26" s="14">
        <v>0</v>
      </c>
      <c r="X26" s="14">
        <v>0</v>
      </c>
      <c r="Y26" s="14">
        <v>2</v>
      </c>
      <c r="Z26" s="14">
        <v>1</v>
      </c>
      <c r="AA26" s="14">
        <v>1</v>
      </c>
      <c r="AB26" s="15">
        <v>2</v>
      </c>
      <c r="AC26" s="14">
        <v>6</v>
      </c>
      <c r="AD26" s="15">
        <v>1</v>
      </c>
      <c r="AE26" s="14">
        <v>0</v>
      </c>
      <c r="AF26" s="15">
        <v>1</v>
      </c>
      <c r="AG26" s="14">
        <v>2</v>
      </c>
      <c r="AH26" s="14">
        <v>0</v>
      </c>
      <c r="AI26" s="14">
        <v>2</v>
      </c>
      <c r="AJ26" s="14">
        <v>2</v>
      </c>
      <c r="AK26" s="14">
        <v>1</v>
      </c>
      <c r="AL26" s="14">
        <v>1</v>
      </c>
      <c r="AM26" s="14">
        <v>0</v>
      </c>
      <c r="AN26" s="14">
        <v>1</v>
      </c>
      <c r="AO26" s="14">
        <v>0</v>
      </c>
      <c r="AP26" s="14">
        <v>2</v>
      </c>
      <c r="AQ26" s="14">
        <v>1</v>
      </c>
      <c r="AR26" s="14">
        <v>0</v>
      </c>
      <c r="AS26" s="14">
        <v>0</v>
      </c>
      <c r="AT26" s="14">
        <v>0</v>
      </c>
      <c r="AU26" s="14">
        <v>1</v>
      </c>
      <c r="AV26" s="14">
        <v>1</v>
      </c>
      <c r="AW26" s="14">
        <v>0</v>
      </c>
      <c r="AX26" s="14">
        <v>0</v>
      </c>
      <c r="AY26" s="14">
        <v>2</v>
      </c>
      <c r="AZ26" s="14">
        <v>0</v>
      </c>
      <c r="BA26" s="14">
        <v>0</v>
      </c>
      <c r="BB26" s="14">
        <v>0</v>
      </c>
      <c r="BC26" s="14">
        <v>2</v>
      </c>
      <c r="BD26" s="14">
        <v>3</v>
      </c>
      <c r="BE26" s="16">
        <v>2</v>
      </c>
      <c r="BF26" s="14">
        <v>3</v>
      </c>
      <c r="BG26" s="14">
        <v>1</v>
      </c>
      <c r="BH26" s="14">
        <v>2</v>
      </c>
      <c r="BI26" s="14">
        <v>1</v>
      </c>
      <c r="BJ26" s="14">
        <v>0</v>
      </c>
      <c r="BK26" s="14">
        <v>1</v>
      </c>
    </row>
    <row r="27" spans="1:63" s="14" customFormat="1">
      <c r="A27" s="18" t="s">
        <v>84</v>
      </c>
      <c r="B27" s="14" t="s">
        <v>85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1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1</v>
      </c>
      <c r="X27" s="14">
        <v>1</v>
      </c>
      <c r="Y27" s="14">
        <v>2</v>
      </c>
      <c r="Z27" s="14">
        <v>1</v>
      </c>
      <c r="AA27" s="14">
        <v>1</v>
      </c>
      <c r="AB27" s="15">
        <v>5</v>
      </c>
      <c r="AC27" s="14">
        <v>0</v>
      </c>
      <c r="AD27" s="15">
        <v>1</v>
      </c>
      <c r="AE27" s="14">
        <v>0</v>
      </c>
      <c r="AF27" s="15">
        <v>1</v>
      </c>
      <c r="AG27" s="14">
        <v>0</v>
      </c>
      <c r="AH27" s="14">
        <v>2</v>
      </c>
      <c r="AI27" s="14">
        <v>0</v>
      </c>
      <c r="AJ27" s="14">
        <v>3</v>
      </c>
      <c r="AK27" s="14">
        <v>1</v>
      </c>
      <c r="AL27" s="14">
        <v>0</v>
      </c>
      <c r="AM27" s="14">
        <v>2</v>
      </c>
      <c r="AN27" s="14">
        <v>2</v>
      </c>
      <c r="AO27" s="14">
        <v>1</v>
      </c>
      <c r="AP27" s="14">
        <v>0</v>
      </c>
      <c r="AQ27" s="14">
        <v>0</v>
      </c>
      <c r="AR27" s="14">
        <v>1</v>
      </c>
      <c r="AS27" s="14">
        <v>1</v>
      </c>
      <c r="AT27" s="14">
        <v>0</v>
      </c>
      <c r="AU27" s="14">
        <v>0</v>
      </c>
      <c r="AV27" s="14">
        <v>2</v>
      </c>
      <c r="AW27" s="14">
        <v>1</v>
      </c>
      <c r="AX27" s="14">
        <v>0</v>
      </c>
      <c r="AY27" s="14">
        <v>0</v>
      </c>
      <c r="AZ27" s="14">
        <v>1</v>
      </c>
      <c r="BA27" s="14">
        <v>0</v>
      </c>
      <c r="BB27" s="14">
        <v>1</v>
      </c>
      <c r="BC27" s="14">
        <v>0</v>
      </c>
      <c r="BD27" s="14">
        <v>1</v>
      </c>
      <c r="BE27" s="16">
        <v>0</v>
      </c>
      <c r="BF27" s="14">
        <v>0</v>
      </c>
      <c r="BG27" s="14">
        <v>1</v>
      </c>
      <c r="BH27" s="14">
        <v>0</v>
      </c>
      <c r="BI27" s="14">
        <v>1</v>
      </c>
      <c r="BJ27" s="14">
        <v>0</v>
      </c>
      <c r="BK27" s="14">
        <v>1</v>
      </c>
    </row>
    <row r="28" spans="1:63" s="14" customFormat="1">
      <c r="A28" s="18" t="s">
        <v>86</v>
      </c>
      <c r="B28" s="14" t="s">
        <v>87</v>
      </c>
      <c r="C28" s="14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3</v>
      </c>
      <c r="N28" s="14">
        <v>1</v>
      </c>
      <c r="O28" s="14">
        <v>0</v>
      </c>
      <c r="P28" s="14">
        <v>1</v>
      </c>
      <c r="Q28" s="14">
        <v>1</v>
      </c>
      <c r="R28" s="14">
        <v>0</v>
      </c>
      <c r="S28" s="14">
        <v>2</v>
      </c>
      <c r="T28" s="14">
        <v>1</v>
      </c>
      <c r="U28" s="14">
        <v>2</v>
      </c>
      <c r="V28" s="14">
        <v>3</v>
      </c>
      <c r="W28" s="14">
        <v>1</v>
      </c>
      <c r="X28" s="14">
        <v>0</v>
      </c>
      <c r="Y28" s="14">
        <v>3</v>
      </c>
      <c r="Z28" s="14">
        <v>3</v>
      </c>
      <c r="AA28" s="14">
        <v>5</v>
      </c>
      <c r="AB28" s="15">
        <v>3</v>
      </c>
      <c r="AC28" s="14">
        <v>0</v>
      </c>
      <c r="AD28" s="15">
        <v>2</v>
      </c>
      <c r="AE28" s="14">
        <v>0</v>
      </c>
      <c r="AF28" s="15">
        <v>3</v>
      </c>
      <c r="AG28" s="14">
        <v>1</v>
      </c>
      <c r="AH28" s="14">
        <v>4</v>
      </c>
      <c r="AI28" s="14">
        <v>0</v>
      </c>
      <c r="AJ28" s="14">
        <v>4</v>
      </c>
      <c r="AK28" s="14">
        <v>6</v>
      </c>
      <c r="AL28" s="14">
        <v>0</v>
      </c>
      <c r="AM28" s="14">
        <v>1</v>
      </c>
      <c r="AN28" s="14">
        <v>0</v>
      </c>
      <c r="AO28" s="14">
        <v>1</v>
      </c>
      <c r="AP28" s="14">
        <v>1</v>
      </c>
      <c r="AQ28" s="14">
        <v>2</v>
      </c>
      <c r="AR28" s="14">
        <v>1</v>
      </c>
      <c r="AS28" s="14">
        <v>2</v>
      </c>
      <c r="AT28" s="14">
        <v>0</v>
      </c>
      <c r="AU28" s="14">
        <v>4</v>
      </c>
      <c r="AV28" s="14">
        <v>1</v>
      </c>
      <c r="AW28" s="14">
        <v>3</v>
      </c>
      <c r="AX28" s="14">
        <v>1</v>
      </c>
      <c r="AY28" s="14">
        <v>3</v>
      </c>
      <c r="AZ28" s="14">
        <v>2</v>
      </c>
      <c r="BA28" s="14">
        <v>3</v>
      </c>
      <c r="BB28" s="14">
        <v>1</v>
      </c>
      <c r="BC28" s="14">
        <v>2</v>
      </c>
      <c r="BD28" s="14">
        <v>1</v>
      </c>
      <c r="BE28" s="16">
        <v>4</v>
      </c>
      <c r="BF28" s="14">
        <v>4</v>
      </c>
      <c r="BG28" s="14">
        <v>3</v>
      </c>
      <c r="BH28" s="14">
        <v>1</v>
      </c>
      <c r="BI28" s="14">
        <v>2</v>
      </c>
      <c r="BJ28" s="14">
        <v>1</v>
      </c>
      <c r="BK28" s="14">
        <v>0</v>
      </c>
    </row>
    <row r="30" spans="1:63" ht="15.75">
      <c r="A30" s="10" t="s">
        <v>6</v>
      </c>
      <c r="B30" s="10"/>
      <c r="C30" s="12">
        <f t="shared" ref="C30:AH30" si="2">SUM(C31:C48)</f>
        <v>47</v>
      </c>
      <c r="D30" s="12">
        <f t="shared" si="2"/>
        <v>4</v>
      </c>
      <c r="E30" s="12">
        <f t="shared" si="2"/>
        <v>4</v>
      </c>
      <c r="F30" s="12">
        <f t="shared" si="2"/>
        <v>2</v>
      </c>
      <c r="G30" s="12">
        <f t="shared" si="2"/>
        <v>2</v>
      </c>
      <c r="H30" s="12">
        <f t="shared" si="2"/>
        <v>5</v>
      </c>
      <c r="I30" s="12">
        <f t="shared" si="2"/>
        <v>6</v>
      </c>
      <c r="J30" s="12">
        <f t="shared" si="2"/>
        <v>11</v>
      </c>
      <c r="K30" s="12">
        <f t="shared" si="2"/>
        <v>4</v>
      </c>
      <c r="L30" s="12">
        <f t="shared" si="2"/>
        <v>19</v>
      </c>
      <c r="M30" s="12">
        <f t="shared" si="2"/>
        <v>46</v>
      </c>
      <c r="N30" s="12">
        <f t="shared" si="2"/>
        <v>39</v>
      </c>
      <c r="O30" s="12">
        <f t="shared" si="2"/>
        <v>32</v>
      </c>
      <c r="P30" s="12">
        <f t="shared" si="2"/>
        <v>63</v>
      </c>
      <c r="Q30" s="12">
        <f t="shared" si="2"/>
        <v>42</v>
      </c>
      <c r="R30" s="12">
        <f t="shared" si="2"/>
        <v>33</v>
      </c>
      <c r="S30" s="12">
        <f t="shared" si="2"/>
        <v>48</v>
      </c>
      <c r="T30" s="12">
        <f t="shared" si="2"/>
        <v>48</v>
      </c>
      <c r="U30" s="12">
        <f t="shared" si="2"/>
        <v>59</v>
      </c>
      <c r="V30" s="12">
        <f t="shared" si="2"/>
        <v>78</v>
      </c>
      <c r="W30" s="12">
        <f t="shared" si="2"/>
        <v>33</v>
      </c>
      <c r="X30" s="12">
        <f t="shared" si="2"/>
        <v>68</v>
      </c>
      <c r="Y30" s="12">
        <f t="shared" si="2"/>
        <v>80</v>
      </c>
      <c r="Z30" s="12">
        <f t="shared" si="2"/>
        <v>99</v>
      </c>
      <c r="AA30" s="12">
        <f t="shared" si="2"/>
        <v>77</v>
      </c>
      <c r="AB30" s="12">
        <f t="shared" si="2"/>
        <v>83</v>
      </c>
      <c r="AC30" s="12">
        <f t="shared" si="2"/>
        <v>50</v>
      </c>
      <c r="AD30" s="12">
        <f t="shared" si="2"/>
        <v>62</v>
      </c>
      <c r="AE30" s="12">
        <f t="shared" si="2"/>
        <v>53</v>
      </c>
      <c r="AF30" s="12">
        <f t="shared" si="2"/>
        <v>66</v>
      </c>
      <c r="AG30" s="12">
        <f t="shared" si="2"/>
        <v>69</v>
      </c>
      <c r="AH30" s="12">
        <f t="shared" si="2"/>
        <v>72</v>
      </c>
      <c r="AI30" s="12">
        <f t="shared" ref="AI30:BJ30" si="3">SUM(AI31:AI48)</f>
        <v>86</v>
      </c>
      <c r="AJ30" s="12">
        <f t="shared" si="3"/>
        <v>80</v>
      </c>
      <c r="AK30" s="12">
        <f t="shared" si="3"/>
        <v>105</v>
      </c>
      <c r="AL30" s="12">
        <f t="shared" si="3"/>
        <v>65</v>
      </c>
      <c r="AM30" s="12">
        <f t="shared" si="3"/>
        <v>47</v>
      </c>
      <c r="AN30" s="12">
        <f t="shared" si="3"/>
        <v>47</v>
      </c>
      <c r="AO30" s="12">
        <f t="shared" si="3"/>
        <v>42</v>
      </c>
      <c r="AP30" s="12">
        <f t="shared" si="3"/>
        <v>71</v>
      </c>
      <c r="AQ30" s="12">
        <v>52</v>
      </c>
      <c r="AR30" s="12">
        <v>51</v>
      </c>
      <c r="AS30" s="12">
        <v>49</v>
      </c>
      <c r="AT30" s="12">
        <v>38</v>
      </c>
      <c r="AU30" s="12">
        <v>63</v>
      </c>
      <c r="AV30" s="12">
        <v>55</v>
      </c>
      <c r="AW30" s="12">
        <v>45</v>
      </c>
      <c r="AX30" s="12">
        <v>53</v>
      </c>
      <c r="AY30" s="12">
        <v>58</v>
      </c>
      <c r="AZ30" s="12">
        <v>69</v>
      </c>
      <c r="BA30" s="12">
        <v>58</v>
      </c>
      <c r="BB30" s="12">
        <v>117</v>
      </c>
      <c r="BC30" s="12">
        <v>58</v>
      </c>
      <c r="BD30" s="12">
        <v>61</v>
      </c>
      <c r="BE30" s="12">
        <v>69</v>
      </c>
      <c r="BF30" s="12">
        <v>61</v>
      </c>
      <c r="BG30" s="12">
        <v>67</v>
      </c>
      <c r="BH30" s="12">
        <v>78</v>
      </c>
      <c r="BI30" s="12">
        <v>71</v>
      </c>
      <c r="BJ30" s="12">
        <v>52</v>
      </c>
      <c r="BK30" s="12">
        <v>17</v>
      </c>
    </row>
    <row r="31" spans="1:63" s="14" customFormat="1">
      <c r="A31" s="18">
        <v>1</v>
      </c>
      <c r="B31" s="14" t="s">
        <v>88</v>
      </c>
      <c r="C31" s="14">
        <v>26</v>
      </c>
      <c r="D31" s="14">
        <v>1</v>
      </c>
      <c r="E31" s="14">
        <v>2</v>
      </c>
      <c r="F31" s="14">
        <v>0</v>
      </c>
      <c r="G31" s="14">
        <v>2</v>
      </c>
      <c r="H31" s="14">
        <v>2</v>
      </c>
      <c r="I31" s="14">
        <v>3</v>
      </c>
      <c r="J31" s="14">
        <v>3</v>
      </c>
      <c r="K31" s="14">
        <v>3</v>
      </c>
      <c r="L31" s="14">
        <v>12</v>
      </c>
      <c r="M31" s="14">
        <v>8</v>
      </c>
      <c r="N31" s="14">
        <v>4</v>
      </c>
      <c r="O31" s="14">
        <v>4</v>
      </c>
      <c r="P31" s="14">
        <v>27</v>
      </c>
      <c r="Q31" s="14">
        <v>10</v>
      </c>
      <c r="R31" s="14">
        <v>6</v>
      </c>
      <c r="S31" s="14">
        <v>13</v>
      </c>
      <c r="T31" s="14">
        <v>13</v>
      </c>
      <c r="U31" s="14">
        <v>8</v>
      </c>
      <c r="V31" s="14">
        <v>25</v>
      </c>
      <c r="W31" s="14">
        <v>7</v>
      </c>
      <c r="X31" s="14">
        <v>10</v>
      </c>
      <c r="Y31" s="14">
        <v>26</v>
      </c>
      <c r="Z31" s="14">
        <v>26</v>
      </c>
      <c r="AA31" s="14">
        <v>31</v>
      </c>
      <c r="AB31" s="14">
        <v>31</v>
      </c>
      <c r="AC31" s="14">
        <v>14</v>
      </c>
      <c r="AD31" s="14">
        <v>15</v>
      </c>
      <c r="AE31" s="14">
        <v>16</v>
      </c>
      <c r="AF31" s="14">
        <v>12</v>
      </c>
      <c r="AG31" s="14">
        <v>26</v>
      </c>
      <c r="AH31" s="14">
        <v>28</v>
      </c>
      <c r="AI31" s="14">
        <v>32</v>
      </c>
      <c r="AJ31" s="14">
        <v>44</v>
      </c>
      <c r="AK31" s="14">
        <v>34</v>
      </c>
      <c r="AL31" s="14">
        <v>9</v>
      </c>
      <c r="AM31" s="14">
        <v>10</v>
      </c>
      <c r="AN31" s="14">
        <v>6</v>
      </c>
      <c r="AO31" s="14">
        <v>13</v>
      </c>
      <c r="AP31" s="14">
        <v>20</v>
      </c>
      <c r="AQ31" s="14">
        <v>18</v>
      </c>
      <c r="AR31" s="14">
        <v>21</v>
      </c>
      <c r="AS31" s="14">
        <v>19</v>
      </c>
      <c r="AT31" s="14">
        <v>15</v>
      </c>
      <c r="AU31" s="14">
        <v>17</v>
      </c>
      <c r="AV31" s="14">
        <v>15</v>
      </c>
      <c r="AW31" s="14">
        <v>15</v>
      </c>
      <c r="AX31" s="14">
        <v>14</v>
      </c>
      <c r="AY31" s="14">
        <v>11</v>
      </c>
      <c r="AZ31" s="14">
        <v>23</v>
      </c>
      <c r="BA31" s="14">
        <v>19</v>
      </c>
      <c r="BB31" s="14">
        <v>15</v>
      </c>
      <c r="BC31" s="14">
        <v>20</v>
      </c>
      <c r="BD31" s="14">
        <v>12</v>
      </c>
      <c r="BE31" s="14">
        <v>17</v>
      </c>
      <c r="BF31" s="14">
        <v>13</v>
      </c>
      <c r="BG31" s="14">
        <v>13</v>
      </c>
      <c r="BH31" s="14">
        <v>24</v>
      </c>
      <c r="BI31" s="14">
        <v>15</v>
      </c>
      <c r="BJ31" s="14">
        <v>12</v>
      </c>
      <c r="BK31" s="14">
        <v>4</v>
      </c>
    </row>
    <row r="32" spans="1:63" s="14" customFormat="1">
      <c r="A32" s="18">
        <v>31</v>
      </c>
      <c r="B32" s="14" t="s">
        <v>89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1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</row>
    <row r="33" spans="1:63" s="14" customFormat="1">
      <c r="A33" s="18">
        <v>52</v>
      </c>
      <c r="B33" s="14" t="s">
        <v>90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1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</row>
    <row r="34" spans="1:63" s="14" customFormat="1">
      <c r="A34" s="18">
        <v>62</v>
      </c>
      <c r="B34" s="14" t="s">
        <v>94</v>
      </c>
      <c r="C34" s="14">
        <v>0</v>
      </c>
      <c r="D34" s="14">
        <v>1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</v>
      </c>
      <c r="K34" s="14">
        <v>0</v>
      </c>
      <c r="L34" s="14">
        <v>0</v>
      </c>
      <c r="M34" s="14">
        <v>1</v>
      </c>
      <c r="N34" s="14">
        <v>0</v>
      </c>
      <c r="O34" s="14">
        <v>0</v>
      </c>
      <c r="P34" s="14">
        <v>1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1</v>
      </c>
      <c r="W34" s="14">
        <v>0</v>
      </c>
      <c r="X34" s="14">
        <v>0</v>
      </c>
      <c r="Y34" s="14">
        <v>1</v>
      </c>
      <c r="Z34" s="14">
        <v>1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1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</row>
    <row r="35" spans="1:63" s="14" customFormat="1">
      <c r="A35" s="18">
        <v>92</v>
      </c>
      <c r="B35" s="14" t="s">
        <v>101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3</v>
      </c>
      <c r="N35" s="14">
        <v>0</v>
      </c>
      <c r="O35" s="14">
        <v>1</v>
      </c>
      <c r="P35" s="14">
        <v>1</v>
      </c>
      <c r="Q35" s="14">
        <v>0</v>
      </c>
      <c r="R35" s="14">
        <v>0</v>
      </c>
      <c r="S35" s="14">
        <v>1</v>
      </c>
      <c r="T35" s="14">
        <v>0</v>
      </c>
      <c r="U35" s="14">
        <v>0</v>
      </c>
      <c r="V35" s="14">
        <v>1</v>
      </c>
      <c r="W35" s="14">
        <v>0</v>
      </c>
      <c r="X35" s="14">
        <v>4</v>
      </c>
      <c r="Y35" s="14">
        <v>2</v>
      </c>
      <c r="Z35" s="14">
        <v>5</v>
      </c>
      <c r="AA35" s="14">
        <v>3</v>
      </c>
      <c r="AB35" s="14">
        <v>0</v>
      </c>
      <c r="AC35" s="14">
        <v>0</v>
      </c>
      <c r="AD35" s="14">
        <v>2</v>
      </c>
      <c r="AE35" s="14">
        <v>0</v>
      </c>
      <c r="AF35" s="14">
        <v>1</v>
      </c>
      <c r="AG35" s="14">
        <v>0</v>
      </c>
      <c r="AH35" s="14">
        <v>1</v>
      </c>
      <c r="AI35" s="14">
        <v>1</v>
      </c>
      <c r="AJ35" s="14">
        <v>0</v>
      </c>
      <c r="AK35" s="14">
        <v>0</v>
      </c>
      <c r="AL35" s="14">
        <v>0</v>
      </c>
      <c r="AM35" s="14">
        <v>1</v>
      </c>
      <c r="AN35" s="14">
        <v>1</v>
      </c>
      <c r="AO35" s="14">
        <v>1</v>
      </c>
      <c r="AP35" s="14">
        <v>1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1</v>
      </c>
      <c r="AX35" s="14">
        <v>0</v>
      </c>
      <c r="AY35" s="14">
        <v>0</v>
      </c>
      <c r="AZ35" s="14">
        <v>1</v>
      </c>
      <c r="BA35" s="14">
        <v>0</v>
      </c>
      <c r="BB35" s="14">
        <v>46</v>
      </c>
      <c r="BC35" s="14">
        <v>0</v>
      </c>
      <c r="BD35" s="14">
        <v>0</v>
      </c>
      <c r="BE35" s="14">
        <v>0</v>
      </c>
      <c r="BF35" s="14">
        <v>0</v>
      </c>
      <c r="BG35" s="14">
        <v>1</v>
      </c>
      <c r="BH35" s="14">
        <v>0</v>
      </c>
      <c r="BI35" s="14">
        <v>0</v>
      </c>
      <c r="BJ35" s="14">
        <v>0</v>
      </c>
      <c r="BK35" s="14">
        <v>0</v>
      </c>
    </row>
    <row r="36" spans="1:63" s="14" customFormat="1">
      <c r="A36" s="18">
        <v>5202</v>
      </c>
      <c r="B36" s="14" t="s">
        <v>90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1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1</v>
      </c>
      <c r="AQ36" s="14">
        <v>0</v>
      </c>
      <c r="AR36" s="14">
        <v>0</v>
      </c>
      <c r="AS36" s="14">
        <v>0</v>
      </c>
      <c r="AT36" s="14">
        <v>0</v>
      </c>
      <c r="AU36" s="14">
        <v>1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2</v>
      </c>
      <c r="BJ36" s="14">
        <v>0</v>
      </c>
      <c r="BK36" s="14">
        <v>0</v>
      </c>
    </row>
    <row r="37" spans="1:63" s="14" customFormat="1">
      <c r="A37" s="18">
        <v>5485</v>
      </c>
      <c r="B37" s="14" t="s">
        <v>91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1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1</v>
      </c>
      <c r="AD37" s="14">
        <v>1</v>
      </c>
      <c r="AE37" s="14">
        <v>0</v>
      </c>
      <c r="AF37" s="14">
        <v>0</v>
      </c>
      <c r="AG37" s="14">
        <v>2</v>
      </c>
      <c r="AH37" s="14">
        <v>0</v>
      </c>
      <c r="AI37" s="14">
        <v>0</v>
      </c>
      <c r="AJ37" s="14">
        <v>0</v>
      </c>
      <c r="AK37" s="14">
        <v>0</v>
      </c>
      <c r="AL37" s="14">
        <v>1</v>
      </c>
      <c r="AM37" s="14">
        <v>0</v>
      </c>
      <c r="AN37" s="14">
        <v>1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1</v>
      </c>
      <c r="AZ37" s="14">
        <v>0</v>
      </c>
      <c r="BA37" s="14">
        <v>0</v>
      </c>
      <c r="BB37" s="14">
        <v>0</v>
      </c>
      <c r="BC37" s="14">
        <v>0</v>
      </c>
      <c r="BD37" s="14">
        <v>1</v>
      </c>
      <c r="BE37" s="14">
        <v>3</v>
      </c>
      <c r="BF37" s="14">
        <v>1</v>
      </c>
      <c r="BG37" s="14">
        <v>0</v>
      </c>
      <c r="BH37" s="14">
        <v>0</v>
      </c>
      <c r="BI37" s="14">
        <v>2</v>
      </c>
      <c r="BJ37" s="14">
        <v>0</v>
      </c>
      <c r="BK37" s="14">
        <v>0</v>
      </c>
    </row>
    <row r="38" spans="1:63" s="14" customFormat="1">
      <c r="A38" s="18">
        <v>5498</v>
      </c>
      <c r="B38" s="14" t="s">
        <v>92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</v>
      </c>
      <c r="K38" s="14">
        <v>0</v>
      </c>
      <c r="L38" s="14">
        <v>0</v>
      </c>
      <c r="M38" s="14">
        <v>0</v>
      </c>
      <c r="N38" s="14">
        <v>1</v>
      </c>
      <c r="O38" s="14">
        <v>1</v>
      </c>
      <c r="P38" s="14">
        <v>2</v>
      </c>
      <c r="Q38" s="14">
        <v>2</v>
      </c>
      <c r="R38" s="14">
        <v>3</v>
      </c>
      <c r="S38" s="14">
        <v>1</v>
      </c>
      <c r="T38" s="14">
        <v>0</v>
      </c>
      <c r="U38" s="14">
        <v>0</v>
      </c>
      <c r="V38" s="14">
        <v>2</v>
      </c>
      <c r="W38" s="14">
        <v>0</v>
      </c>
      <c r="X38" s="14">
        <v>1</v>
      </c>
      <c r="Y38" s="14">
        <v>2</v>
      </c>
      <c r="Z38" s="14">
        <v>4</v>
      </c>
      <c r="AA38" s="14">
        <v>1</v>
      </c>
      <c r="AB38" s="14">
        <v>4</v>
      </c>
      <c r="AC38" s="14">
        <v>1</v>
      </c>
      <c r="AD38" s="14">
        <v>2</v>
      </c>
      <c r="AE38" s="14">
        <v>0</v>
      </c>
      <c r="AF38" s="14">
        <v>1</v>
      </c>
      <c r="AG38" s="14">
        <v>1</v>
      </c>
      <c r="AH38" s="14">
        <v>2</v>
      </c>
      <c r="AI38" s="14">
        <v>1</v>
      </c>
      <c r="AJ38" s="14">
        <v>1</v>
      </c>
      <c r="AK38" s="14">
        <v>6</v>
      </c>
      <c r="AL38" s="14">
        <v>0</v>
      </c>
      <c r="AM38" s="14">
        <v>0</v>
      </c>
      <c r="AN38" s="14">
        <v>2</v>
      </c>
      <c r="AO38" s="14">
        <v>1</v>
      </c>
      <c r="AP38" s="14">
        <v>1</v>
      </c>
      <c r="AQ38" s="14">
        <v>0</v>
      </c>
      <c r="AR38" s="14">
        <v>3</v>
      </c>
      <c r="AS38" s="14">
        <v>0</v>
      </c>
      <c r="AT38" s="14">
        <v>0</v>
      </c>
      <c r="AU38" s="14">
        <v>1</v>
      </c>
      <c r="AV38" s="14">
        <v>2</v>
      </c>
      <c r="AW38" s="14">
        <v>1</v>
      </c>
      <c r="AX38" s="14">
        <v>1</v>
      </c>
      <c r="AY38" s="14">
        <v>3</v>
      </c>
      <c r="AZ38" s="14">
        <v>1</v>
      </c>
      <c r="BA38" s="14">
        <v>1</v>
      </c>
      <c r="BB38" s="14">
        <v>5</v>
      </c>
      <c r="BC38" s="14">
        <v>1</v>
      </c>
      <c r="BD38" s="14">
        <v>0</v>
      </c>
      <c r="BE38" s="14">
        <v>0</v>
      </c>
      <c r="BF38" s="14">
        <v>1</v>
      </c>
      <c r="BG38" s="14">
        <v>3</v>
      </c>
      <c r="BH38" s="14">
        <v>3</v>
      </c>
      <c r="BI38" s="14">
        <v>1</v>
      </c>
      <c r="BJ38" s="14">
        <v>1</v>
      </c>
      <c r="BK38" s="14">
        <v>0</v>
      </c>
    </row>
    <row r="39" spans="1:63" s="14" customFormat="1">
      <c r="A39" s="18">
        <v>5499</v>
      </c>
      <c r="B39" s="14" t="s">
        <v>135</v>
      </c>
      <c r="C39" s="14">
        <v>21</v>
      </c>
      <c r="D39" s="14">
        <v>1</v>
      </c>
      <c r="E39" s="14">
        <v>1</v>
      </c>
      <c r="F39" s="14">
        <v>2</v>
      </c>
      <c r="G39" s="14">
        <v>0</v>
      </c>
      <c r="H39" s="14">
        <v>3</v>
      </c>
      <c r="I39" s="14">
        <v>2</v>
      </c>
      <c r="J39" s="14">
        <v>6</v>
      </c>
      <c r="K39" s="14">
        <v>1</v>
      </c>
      <c r="L39" s="14">
        <v>7</v>
      </c>
      <c r="M39" s="14">
        <v>31</v>
      </c>
      <c r="N39" s="14">
        <v>32</v>
      </c>
      <c r="O39" s="14">
        <v>25</v>
      </c>
      <c r="P39" s="14">
        <v>31</v>
      </c>
      <c r="Q39" s="14">
        <v>29</v>
      </c>
      <c r="R39" s="14">
        <v>22</v>
      </c>
      <c r="S39" s="14">
        <v>30</v>
      </c>
      <c r="T39" s="14">
        <v>33</v>
      </c>
      <c r="U39" s="14">
        <v>47</v>
      </c>
      <c r="V39" s="14">
        <v>44</v>
      </c>
      <c r="W39" s="14">
        <v>25</v>
      </c>
      <c r="X39" s="14">
        <v>52</v>
      </c>
      <c r="Y39" s="14">
        <v>47</v>
      </c>
      <c r="Z39" s="14">
        <v>56</v>
      </c>
      <c r="AA39" s="14">
        <v>40</v>
      </c>
      <c r="AB39" s="14">
        <v>46</v>
      </c>
      <c r="AC39" s="14">
        <v>34</v>
      </c>
      <c r="AD39" s="14">
        <v>38</v>
      </c>
      <c r="AE39" s="14">
        <v>35</v>
      </c>
      <c r="AF39" s="14">
        <v>50</v>
      </c>
      <c r="AG39" s="14">
        <v>37</v>
      </c>
      <c r="AH39" s="14">
        <v>40</v>
      </c>
      <c r="AI39" s="14">
        <v>50</v>
      </c>
      <c r="AJ39" s="14">
        <v>34</v>
      </c>
      <c r="AK39" s="14">
        <v>63</v>
      </c>
      <c r="AL39" s="14">
        <v>55</v>
      </c>
      <c r="AM39" s="14">
        <v>31</v>
      </c>
      <c r="AN39" s="14">
        <v>36</v>
      </c>
      <c r="AO39" s="14">
        <v>25</v>
      </c>
      <c r="AP39" s="14">
        <v>44</v>
      </c>
      <c r="AQ39" s="14">
        <v>33</v>
      </c>
      <c r="AR39" s="14">
        <v>24</v>
      </c>
      <c r="AS39" s="14">
        <v>29</v>
      </c>
      <c r="AT39" s="14">
        <v>23</v>
      </c>
      <c r="AU39" s="14">
        <v>42</v>
      </c>
      <c r="AV39" s="14">
        <v>36</v>
      </c>
      <c r="AW39" s="14">
        <v>26</v>
      </c>
      <c r="AX39" s="14">
        <v>38</v>
      </c>
      <c r="AY39" s="14">
        <v>42</v>
      </c>
      <c r="AZ39" s="14">
        <v>41</v>
      </c>
      <c r="BA39" s="14">
        <v>33</v>
      </c>
      <c r="BB39" s="14">
        <v>48</v>
      </c>
      <c r="BC39" s="14">
        <v>34</v>
      </c>
      <c r="BD39" s="14">
        <v>42</v>
      </c>
      <c r="BE39" s="14">
        <v>46</v>
      </c>
      <c r="BF39" s="14">
        <v>44</v>
      </c>
      <c r="BG39" s="14">
        <v>49</v>
      </c>
      <c r="BH39" s="14">
        <v>49</v>
      </c>
      <c r="BI39" s="14">
        <v>49</v>
      </c>
      <c r="BJ39" s="14">
        <v>36</v>
      </c>
      <c r="BK39" s="14">
        <v>13</v>
      </c>
    </row>
    <row r="40" spans="1:63" s="14" customFormat="1">
      <c r="A40" s="18">
        <v>5599</v>
      </c>
      <c r="B40" s="14" t="s">
        <v>136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1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1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</row>
    <row r="41" spans="1:63" s="14" customFormat="1">
      <c r="A41" s="18">
        <v>5710</v>
      </c>
      <c r="B41" s="14" t="s">
        <v>93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14">
        <v>0</v>
      </c>
      <c r="Q41" s="14">
        <v>0</v>
      </c>
      <c r="R41" s="14">
        <v>1</v>
      </c>
      <c r="S41" s="14">
        <v>2</v>
      </c>
      <c r="T41" s="14">
        <v>0</v>
      </c>
      <c r="U41" s="14">
        <v>1</v>
      </c>
      <c r="V41" s="14">
        <v>2</v>
      </c>
      <c r="W41" s="14">
        <v>0</v>
      </c>
      <c r="X41" s="14">
        <v>0</v>
      </c>
      <c r="Y41" s="14">
        <v>2</v>
      </c>
      <c r="Z41" s="14">
        <v>1</v>
      </c>
      <c r="AA41" s="14">
        <v>1</v>
      </c>
      <c r="AB41" s="14">
        <v>2</v>
      </c>
      <c r="AC41" s="14">
        <v>0</v>
      </c>
      <c r="AD41" s="14">
        <v>0</v>
      </c>
      <c r="AE41" s="14">
        <v>0</v>
      </c>
      <c r="AF41" s="14">
        <v>1</v>
      </c>
      <c r="AG41" s="14">
        <v>1</v>
      </c>
      <c r="AH41" s="14">
        <v>0</v>
      </c>
      <c r="AI41" s="14">
        <v>0</v>
      </c>
      <c r="AJ41" s="14">
        <v>0</v>
      </c>
      <c r="AK41" s="14">
        <v>2</v>
      </c>
      <c r="AL41" s="14">
        <v>0</v>
      </c>
      <c r="AM41" s="14">
        <v>3</v>
      </c>
      <c r="AN41" s="14">
        <v>0</v>
      </c>
      <c r="AO41" s="14">
        <v>1</v>
      </c>
      <c r="AP41" s="14">
        <v>1</v>
      </c>
      <c r="AQ41" s="14">
        <v>0</v>
      </c>
      <c r="AR41" s="14">
        <v>1</v>
      </c>
      <c r="AS41" s="14">
        <v>1</v>
      </c>
      <c r="AT41" s="14">
        <v>0</v>
      </c>
      <c r="AU41" s="14">
        <v>1</v>
      </c>
      <c r="AV41" s="14">
        <v>0</v>
      </c>
      <c r="AW41" s="14">
        <v>1</v>
      </c>
      <c r="AX41" s="14">
        <v>0</v>
      </c>
      <c r="AY41" s="14">
        <v>1</v>
      </c>
      <c r="AZ41" s="14">
        <v>1</v>
      </c>
      <c r="BA41" s="14">
        <v>0</v>
      </c>
      <c r="BB41" s="14">
        <v>3</v>
      </c>
      <c r="BC41" s="14">
        <v>1</v>
      </c>
      <c r="BD41" s="14">
        <v>3</v>
      </c>
      <c r="BE41" s="14">
        <v>2</v>
      </c>
      <c r="BF41" s="14">
        <v>1</v>
      </c>
      <c r="BG41" s="14">
        <v>0</v>
      </c>
      <c r="BH41" s="14">
        <v>1</v>
      </c>
      <c r="BI41" s="14">
        <v>1</v>
      </c>
      <c r="BJ41" s="14">
        <v>2</v>
      </c>
      <c r="BK41" s="14">
        <v>0</v>
      </c>
    </row>
    <row r="42" spans="1:63" s="14" customFormat="1">
      <c r="A42" s="18">
        <v>6220</v>
      </c>
      <c r="B42" s="14" t="s">
        <v>95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1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1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1</v>
      </c>
      <c r="BA42" s="14">
        <v>0</v>
      </c>
      <c r="BB42" s="14">
        <v>0</v>
      </c>
      <c r="BC42" s="14">
        <v>1</v>
      </c>
      <c r="BD42" s="14">
        <v>1</v>
      </c>
      <c r="BE42" s="14">
        <v>0</v>
      </c>
      <c r="BF42" s="14">
        <v>0</v>
      </c>
      <c r="BG42" s="14">
        <v>1</v>
      </c>
      <c r="BH42" s="14">
        <v>0</v>
      </c>
      <c r="BI42" s="14">
        <v>0</v>
      </c>
      <c r="BJ42" s="14">
        <v>0</v>
      </c>
      <c r="BK42" s="14">
        <v>0</v>
      </c>
    </row>
    <row r="43" spans="1:63" s="14" customFormat="1">
      <c r="A43" s="18">
        <v>6317</v>
      </c>
      <c r="B43" s="14" t="s">
        <v>96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1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1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</row>
    <row r="44" spans="1:63" s="14" customFormat="1">
      <c r="A44" s="18">
        <v>6540</v>
      </c>
      <c r="B44" s="14" t="s">
        <v>97</v>
      </c>
      <c r="C44" s="14">
        <v>0</v>
      </c>
      <c r="D44" s="14">
        <v>0</v>
      </c>
      <c r="E44" s="14">
        <v>1</v>
      </c>
      <c r="F44" s="14">
        <v>0</v>
      </c>
      <c r="G44" s="14">
        <v>0</v>
      </c>
      <c r="H44" s="14">
        <v>0</v>
      </c>
      <c r="I44" s="14">
        <v>1</v>
      </c>
      <c r="J44" s="14">
        <v>0</v>
      </c>
      <c r="K44" s="14">
        <v>0</v>
      </c>
      <c r="L44" s="14">
        <v>0</v>
      </c>
      <c r="M44" s="14">
        <v>1</v>
      </c>
      <c r="N44" s="14">
        <v>1</v>
      </c>
      <c r="O44" s="14">
        <v>0</v>
      </c>
      <c r="P44" s="14">
        <v>1</v>
      </c>
      <c r="Q44" s="14">
        <v>0</v>
      </c>
      <c r="R44" s="14">
        <v>0</v>
      </c>
      <c r="S44" s="14">
        <v>0</v>
      </c>
      <c r="T44" s="14">
        <v>1</v>
      </c>
      <c r="U44" s="14">
        <v>1</v>
      </c>
      <c r="V44" s="14">
        <v>2</v>
      </c>
      <c r="W44" s="14">
        <v>0</v>
      </c>
      <c r="X44" s="14">
        <v>1</v>
      </c>
      <c r="Y44" s="14">
        <v>0</v>
      </c>
      <c r="Z44" s="14">
        <v>4</v>
      </c>
      <c r="AA44" s="14">
        <v>1</v>
      </c>
      <c r="AB44" s="14">
        <v>0</v>
      </c>
      <c r="AC44" s="14">
        <v>0</v>
      </c>
      <c r="AD44" s="14">
        <v>1</v>
      </c>
      <c r="AE44" s="14">
        <v>1</v>
      </c>
      <c r="AF44" s="14">
        <v>0</v>
      </c>
      <c r="AG44" s="14">
        <v>0</v>
      </c>
      <c r="AH44" s="14">
        <v>1</v>
      </c>
      <c r="AI44" s="14">
        <v>0</v>
      </c>
      <c r="AJ44" s="14">
        <v>1</v>
      </c>
      <c r="AK44" s="14">
        <v>0</v>
      </c>
      <c r="AL44" s="14">
        <v>0</v>
      </c>
      <c r="AM44" s="14">
        <v>1</v>
      </c>
      <c r="AN44" s="14">
        <v>0</v>
      </c>
      <c r="AO44" s="14">
        <v>0</v>
      </c>
      <c r="AP44" s="14">
        <v>1</v>
      </c>
      <c r="AQ44" s="14">
        <v>1</v>
      </c>
      <c r="AR44" s="14">
        <v>1</v>
      </c>
      <c r="AS44" s="14">
        <v>0</v>
      </c>
      <c r="AT44" s="14">
        <v>0</v>
      </c>
      <c r="AU44" s="14">
        <v>1</v>
      </c>
      <c r="AV44" s="14">
        <v>0</v>
      </c>
      <c r="AW44" s="14">
        <v>1</v>
      </c>
      <c r="AX44" s="14">
        <v>0</v>
      </c>
      <c r="AY44" s="14">
        <v>0</v>
      </c>
      <c r="AZ44" s="14">
        <v>1</v>
      </c>
      <c r="BA44" s="14">
        <v>3</v>
      </c>
      <c r="BB44" s="14">
        <v>0</v>
      </c>
      <c r="BC44" s="14">
        <v>1</v>
      </c>
      <c r="BD44" s="14">
        <v>2</v>
      </c>
      <c r="BE44" s="14">
        <v>0</v>
      </c>
      <c r="BF44" s="14">
        <v>1</v>
      </c>
      <c r="BG44" s="14">
        <v>0</v>
      </c>
      <c r="BH44" s="14">
        <v>1</v>
      </c>
      <c r="BI44" s="14">
        <v>1</v>
      </c>
      <c r="BJ44" s="14">
        <v>0</v>
      </c>
      <c r="BK44" s="14">
        <v>0</v>
      </c>
    </row>
    <row r="45" spans="1:63" s="14" customFormat="1">
      <c r="A45" s="18">
        <v>6597</v>
      </c>
      <c r="B45" s="14" t="s">
        <v>98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1</v>
      </c>
      <c r="AE45" s="14">
        <v>0</v>
      </c>
      <c r="AF45" s="14">
        <v>1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1</v>
      </c>
      <c r="AW45" s="14">
        <v>0</v>
      </c>
      <c r="AX45" s="14">
        <v>0</v>
      </c>
      <c r="AY45" s="14">
        <v>0</v>
      </c>
      <c r="AZ45" s="14">
        <v>0</v>
      </c>
      <c r="BA45" s="14">
        <v>1</v>
      </c>
      <c r="BB45" s="14">
        <v>0</v>
      </c>
      <c r="BC45" s="14">
        <v>0</v>
      </c>
      <c r="BD45" s="14">
        <v>0</v>
      </c>
      <c r="BE45" s="14">
        <v>1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</row>
    <row r="46" spans="1:63" s="14" customFormat="1">
      <c r="A46" s="18">
        <v>6599</v>
      </c>
      <c r="B46" s="14" t="s">
        <v>99</v>
      </c>
      <c r="C46" s="14">
        <v>0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2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1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1</v>
      </c>
      <c r="AO46" s="14">
        <v>1</v>
      </c>
      <c r="AP46" s="14">
        <v>1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1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1</v>
      </c>
      <c r="BK46" s="14">
        <v>0</v>
      </c>
    </row>
    <row r="47" spans="1:63" s="14" customFormat="1">
      <c r="A47" s="18">
        <v>6901</v>
      </c>
      <c r="B47" s="14" t="s">
        <v>137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1</v>
      </c>
      <c r="T47" s="14">
        <v>0</v>
      </c>
      <c r="U47" s="14">
        <v>2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2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</row>
    <row r="48" spans="1:63" s="14" customFormat="1">
      <c r="A48" s="18">
        <v>8410</v>
      </c>
      <c r="B48" s="14" t="s">
        <v>100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1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</row>
    <row r="50" spans="1:63" ht="15.75">
      <c r="A50" s="10" t="s">
        <v>7</v>
      </c>
      <c r="B50" s="10"/>
      <c r="C50" s="12">
        <f>SUM(C51:C84)</f>
        <v>47</v>
      </c>
      <c r="D50" s="12">
        <f t="shared" ref="D50:AX50" si="4">SUM(D51:D84)</f>
        <v>4</v>
      </c>
      <c r="E50" s="12">
        <f t="shared" si="4"/>
        <v>4</v>
      </c>
      <c r="F50" s="12">
        <f t="shared" si="4"/>
        <v>2</v>
      </c>
      <c r="G50" s="12">
        <f t="shared" si="4"/>
        <v>2</v>
      </c>
      <c r="H50" s="12">
        <f t="shared" si="4"/>
        <v>5</v>
      </c>
      <c r="I50" s="12">
        <f t="shared" si="4"/>
        <v>6</v>
      </c>
      <c r="J50" s="12">
        <f t="shared" si="4"/>
        <v>11</v>
      </c>
      <c r="K50" s="12">
        <f t="shared" si="4"/>
        <v>4</v>
      </c>
      <c r="L50" s="12">
        <f t="shared" si="4"/>
        <v>19</v>
      </c>
      <c r="M50" s="12">
        <f t="shared" si="4"/>
        <v>46</v>
      </c>
      <c r="N50" s="12">
        <f t="shared" si="4"/>
        <v>39</v>
      </c>
      <c r="O50" s="12">
        <f t="shared" si="4"/>
        <v>32</v>
      </c>
      <c r="P50" s="12">
        <f t="shared" si="4"/>
        <v>63</v>
      </c>
      <c r="Q50" s="12">
        <f t="shared" si="4"/>
        <v>42</v>
      </c>
      <c r="R50" s="12">
        <f t="shared" si="4"/>
        <v>33</v>
      </c>
      <c r="S50" s="12">
        <f t="shared" si="4"/>
        <v>48</v>
      </c>
      <c r="T50" s="12">
        <f t="shared" si="4"/>
        <v>48</v>
      </c>
      <c r="U50" s="12">
        <f t="shared" si="4"/>
        <v>59</v>
      </c>
      <c r="V50" s="12">
        <f t="shared" si="4"/>
        <v>78</v>
      </c>
      <c r="W50" s="12">
        <f t="shared" si="4"/>
        <v>33</v>
      </c>
      <c r="X50" s="12">
        <f t="shared" si="4"/>
        <v>68</v>
      </c>
      <c r="Y50" s="12">
        <f t="shared" si="4"/>
        <v>80</v>
      </c>
      <c r="Z50" s="12">
        <f t="shared" si="4"/>
        <v>99</v>
      </c>
      <c r="AA50" s="12">
        <f t="shared" si="4"/>
        <v>77</v>
      </c>
      <c r="AB50" s="12">
        <f t="shared" si="4"/>
        <v>83</v>
      </c>
      <c r="AC50" s="12">
        <f t="shared" si="4"/>
        <v>50</v>
      </c>
      <c r="AD50" s="12">
        <f t="shared" si="4"/>
        <v>62</v>
      </c>
      <c r="AE50" s="12">
        <f t="shared" si="4"/>
        <v>53</v>
      </c>
      <c r="AF50" s="12">
        <f t="shared" si="4"/>
        <v>66</v>
      </c>
      <c r="AG50" s="12">
        <f t="shared" si="4"/>
        <v>69</v>
      </c>
      <c r="AH50" s="12">
        <f t="shared" si="4"/>
        <v>72</v>
      </c>
      <c r="AI50" s="12">
        <f t="shared" si="4"/>
        <v>86</v>
      </c>
      <c r="AJ50" s="12">
        <f t="shared" si="4"/>
        <v>80</v>
      </c>
      <c r="AK50" s="12">
        <f t="shared" si="4"/>
        <v>105</v>
      </c>
      <c r="AL50" s="12">
        <f t="shared" si="4"/>
        <v>65</v>
      </c>
      <c r="AM50" s="12">
        <f t="shared" si="4"/>
        <v>47</v>
      </c>
      <c r="AN50" s="12">
        <f t="shared" si="4"/>
        <v>47</v>
      </c>
      <c r="AO50" s="12">
        <f t="shared" si="4"/>
        <v>42</v>
      </c>
      <c r="AP50" s="12">
        <f t="shared" si="4"/>
        <v>71</v>
      </c>
      <c r="AQ50" s="12">
        <v>52</v>
      </c>
      <c r="AR50" s="12">
        <v>51</v>
      </c>
      <c r="AS50" s="12">
        <v>49</v>
      </c>
      <c r="AT50" s="12">
        <v>38</v>
      </c>
      <c r="AU50" s="12">
        <v>63</v>
      </c>
      <c r="AV50" s="12">
        <v>55</v>
      </c>
      <c r="AW50" s="12">
        <v>45</v>
      </c>
      <c r="AX50" s="12">
        <v>53</v>
      </c>
      <c r="AY50" s="12">
        <v>58</v>
      </c>
      <c r="AZ50" s="12">
        <v>69</v>
      </c>
      <c r="BA50" s="12">
        <v>58</v>
      </c>
      <c r="BB50" s="12">
        <v>117</v>
      </c>
      <c r="BC50" s="12">
        <v>58</v>
      </c>
      <c r="BD50" s="12">
        <v>61</v>
      </c>
      <c r="BE50" s="12">
        <v>69</v>
      </c>
      <c r="BF50" s="12">
        <v>61</v>
      </c>
      <c r="BG50" s="12">
        <v>67</v>
      </c>
      <c r="BH50" s="12">
        <v>78</v>
      </c>
      <c r="BI50" s="12">
        <v>71</v>
      </c>
      <c r="BJ50" s="12">
        <v>52</v>
      </c>
      <c r="BK50" s="12">
        <v>17</v>
      </c>
    </row>
    <row r="51" spans="1:63" s="14" customFormat="1">
      <c r="A51" s="17" t="s">
        <v>138</v>
      </c>
      <c r="B51" s="18" t="s">
        <v>139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1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9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6">
        <v>0</v>
      </c>
      <c r="BF51" s="14">
        <v>1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</row>
    <row r="52" spans="1:63" s="14" customFormat="1">
      <c r="A52" s="14" t="s">
        <v>140</v>
      </c>
      <c r="B52" s="18" t="s">
        <v>141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 s="14">
        <v>1</v>
      </c>
      <c r="Q52" s="14">
        <v>0</v>
      </c>
      <c r="R52" s="14">
        <v>0</v>
      </c>
      <c r="S52" s="14">
        <v>0</v>
      </c>
      <c r="T52" s="14">
        <v>1</v>
      </c>
      <c r="U52" s="14">
        <v>0</v>
      </c>
      <c r="V52" s="14">
        <v>0</v>
      </c>
      <c r="W52" s="14">
        <v>0</v>
      </c>
      <c r="X52" s="14">
        <v>0</v>
      </c>
      <c r="Y52" s="14">
        <v>1</v>
      </c>
      <c r="Z52" s="14">
        <v>1</v>
      </c>
      <c r="AA52" s="14">
        <v>2</v>
      </c>
      <c r="AB52" s="14">
        <v>0</v>
      </c>
      <c r="AC52" s="14">
        <v>1</v>
      </c>
      <c r="AD52" s="14">
        <v>0</v>
      </c>
      <c r="AE52" s="14">
        <v>0</v>
      </c>
      <c r="AF52" s="14">
        <v>0</v>
      </c>
      <c r="AG52" s="14">
        <v>2</v>
      </c>
      <c r="AH52" s="14">
        <v>0</v>
      </c>
      <c r="AI52" s="14">
        <v>2</v>
      </c>
      <c r="AJ52" s="14">
        <v>1</v>
      </c>
      <c r="AK52" s="14">
        <v>1</v>
      </c>
      <c r="AL52" s="14">
        <v>1</v>
      </c>
      <c r="AM52" s="14">
        <v>0</v>
      </c>
      <c r="AN52" s="14">
        <v>2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1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1</v>
      </c>
      <c r="BD52" s="14">
        <v>0</v>
      </c>
      <c r="BE52" s="16">
        <v>1</v>
      </c>
      <c r="BF52" s="14">
        <v>0</v>
      </c>
      <c r="BG52" s="14">
        <v>0</v>
      </c>
      <c r="BH52" s="14">
        <v>1</v>
      </c>
      <c r="BI52" s="14">
        <v>2</v>
      </c>
      <c r="BJ52" s="14">
        <v>1</v>
      </c>
      <c r="BK52" s="14">
        <v>0</v>
      </c>
    </row>
    <row r="53" spans="1:63" s="14" customFormat="1">
      <c r="A53" s="14" t="s">
        <v>140</v>
      </c>
      <c r="B53" s="18" t="s">
        <v>142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1</v>
      </c>
      <c r="N53" s="14">
        <v>1</v>
      </c>
      <c r="O53" s="14">
        <v>0</v>
      </c>
      <c r="P53" s="14">
        <v>1</v>
      </c>
      <c r="Q53" s="14">
        <v>1</v>
      </c>
      <c r="R53" s="14">
        <v>1</v>
      </c>
      <c r="S53" s="14">
        <v>0</v>
      </c>
      <c r="T53" s="14">
        <v>2</v>
      </c>
      <c r="U53" s="14">
        <v>0</v>
      </c>
      <c r="V53" s="14">
        <v>0</v>
      </c>
      <c r="W53" s="14">
        <v>0</v>
      </c>
      <c r="X53" s="14">
        <v>1</v>
      </c>
      <c r="Y53" s="14">
        <v>2</v>
      </c>
      <c r="Z53" s="14">
        <v>3</v>
      </c>
      <c r="AA53" s="14">
        <v>2</v>
      </c>
      <c r="AB53" s="14">
        <v>1</v>
      </c>
      <c r="AC53" s="14">
        <v>0</v>
      </c>
      <c r="AD53" s="14">
        <v>2</v>
      </c>
      <c r="AE53" s="14">
        <v>1</v>
      </c>
      <c r="AF53" s="14">
        <v>1</v>
      </c>
      <c r="AG53" s="14">
        <v>0</v>
      </c>
      <c r="AH53" s="14">
        <v>1</v>
      </c>
      <c r="AI53" s="14">
        <v>1</v>
      </c>
      <c r="AJ53" s="14">
        <v>1</v>
      </c>
      <c r="AK53" s="14">
        <v>0</v>
      </c>
      <c r="AL53" s="14">
        <v>1</v>
      </c>
      <c r="AM53" s="14">
        <v>3</v>
      </c>
      <c r="AN53" s="14">
        <v>1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1</v>
      </c>
      <c r="AV53" s="14">
        <v>4</v>
      </c>
      <c r="AW53" s="14">
        <v>0</v>
      </c>
      <c r="AX53" s="14">
        <v>1</v>
      </c>
      <c r="AY53" s="14">
        <v>1</v>
      </c>
      <c r="AZ53" s="14">
        <v>3</v>
      </c>
      <c r="BA53" s="14">
        <v>0</v>
      </c>
      <c r="BB53" s="14">
        <v>1</v>
      </c>
      <c r="BC53" s="14">
        <v>1</v>
      </c>
      <c r="BD53" s="14">
        <v>4</v>
      </c>
      <c r="BE53" s="16">
        <v>4</v>
      </c>
      <c r="BF53" s="14">
        <v>0</v>
      </c>
      <c r="BG53" s="14">
        <v>1</v>
      </c>
      <c r="BH53" s="14">
        <v>1</v>
      </c>
      <c r="BI53" s="14">
        <v>1</v>
      </c>
      <c r="BJ53" s="14">
        <v>1</v>
      </c>
      <c r="BK53" s="14">
        <v>0</v>
      </c>
    </row>
    <row r="54" spans="1:63" s="14" customFormat="1">
      <c r="A54" s="14" t="s">
        <v>138</v>
      </c>
      <c r="B54" s="18" t="s">
        <v>143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2</v>
      </c>
      <c r="M54" s="14">
        <v>1</v>
      </c>
      <c r="N54" s="14">
        <v>1</v>
      </c>
      <c r="O54" s="14">
        <v>0</v>
      </c>
      <c r="P54" s="14">
        <v>0</v>
      </c>
      <c r="Q54" s="14">
        <v>0</v>
      </c>
      <c r="R54" s="14">
        <v>1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1</v>
      </c>
      <c r="Y54" s="14">
        <v>1</v>
      </c>
      <c r="Z54" s="14">
        <v>2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1</v>
      </c>
      <c r="AH54" s="14">
        <v>3</v>
      </c>
      <c r="AI54" s="14">
        <v>1</v>
      </c>
      <c r="AJ54" s="14">
        <v>1</v>
      </c>
      <c r="AK54" s="14">
        <v>1</v>
      </c>
      <c r="AL54" s="14">
        <v>0</v>
      </c>
      <c r="AM54" s="14">
        <v>1</v>
      </c>
      <c r="AN54" s="14">
        <v>2</v>
      </c>
      <c r="AO54" s="14">
        <v>1</v>
      </c>
      <c r="AP54" s="14">
        <v>1</v>
      </c>
      <c r="AQ54" s="14">
        <v>0</v>
      </c>
      <c r="AR54" s="14">
        <v>0</v>
      </c>
      <c r="AS54" s="14">
        <v>1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1</v>
      </c>
      <c r="AZ54" s="14">
        <v>0</v>
      </c>
      <c r="BA54" s="14">
        <v>0</v>
      </c>
      <c r="BB54" s="14">
        <v>1</v>
      </c>
      <c r="BC54" s="14">
        <v>0</v>
      </c>
      <c r="BD54" s="14">
        <v>1</v>
      </c>
      <c r="BE54" s="16">
        <v>1</v>
      </c>
      <c r="BF54" s="14">
        <v>2</v>
      </c>
      <c r="BG54" s="14">
        <v>3</v>
      </c>
      <c r="BH54" s="14">
        <v>0</v>
      </c>
      <c r="BI54" s="14">
        <v>0</v>
      </c>
      <c r="BJ54" s="14">
        <v>1</v>
      </c>
      <c r="BK54" s="14">
        <v>0</v>
      </c>
    </row>
    <row r="55" spans="1:63" s="14" customFormat="1">
      <c r="A55" s="14" t="s">
        <v>140</v>
      </c>
      <c r="B55" s="18" t="s">
        <v>144</v>
      </c>
      <c r="C55" s="14">
        <v>4</v>
      </c>
      <c r="D55" s="14">
        <v>0</v>
      </c>
      <c r="E55" s="14">
        <v>1</v>
      </c>
      <c r="F55" s="14">
        <v>0</v>
      </c>
      <c r="G55" s="14">
        <v>1</v>
      </c>
      <c r="H55" s="14">
        <v>0</v>
      </c>
      <c r="I55" s="14">
        <v>0</v>
      </c>
      <c r="J55" s="14">
        <v>2</v>
      </c>
      <c r="K55" s="14">
        <v>0</v>
      </c>
      <c r="L55" s="14">
        <v>0</v>
      </c>
      <c r="M55" s="14">
        <v>2</v>
      </c>
      <c r="N55" s="14">
        <v>0</v>
      </c>
      <c r="O55" s="14">
        <v>3</v>
      </c>
      <c r="P55" s="14">
        <v>3</v>
      </c>
      <c r="Q55" s="14">
        <v>1</v>
      </c>
      <c r="R55" s="14">
        <v>1</v>
      </c>
      <c r="S55" s="14">
        <v>1</v>
      </c>
      <c r="T55" s="14">
        <v>2</v>
      </c>
      <c r="U55" s="14">
        <v>6</v>
      </c>
      <c r="V55" s="14">
        <v>8</v>
      </c>
      <c r="W55" s="14">
        <v>0</v>
      </c>
      <c r="X55" s="14">
        <v>5</v>
      </c>
      <c r="Y55" s="14">
        <v>2</v>
      </c>
      <c r="Z55" s="14">
        <v>8</v>
      </c>
      <c r="AA55" s="14">
        <v>11</v>
      </c>
      <c r="AB55" s="14">
        <v>5</v>
      </c>
      <c r="AC55" s="14">
        <v>1</v>
      </c>
      <c r="AD55" s="14">
        <v>4</v>
      </c>
      <c r="AE55" s="14">
        <v>1</v>
      </c>
      <c r="AF55" s="14">
        <v>1</v>
      </c>
      <c r="AG55" s="14">
        <v>5</v>
      </c>
      <c r="AH55" s="14">
        <v>5</v>
      </c>
      <c r="AI55" s="14">
        <v>2</v>
      </c>
      <c r="AJ55" s="14">
        <v>7</v>
      </c>
      <c r="AK55" s="14">
        <v>7</v>
      </c>
      <c r="AL55" s="14">
        <v>4</v>
      </c>
      <c r="AM55" s="14">
        <v>1</v>
      </c>
      <c r="AN55" s="14">
        <v>3</v>
      </c>
      <c r="AO55" s="14">
        <v>6</v>
      </c>
      <c r="AP55" s="14">
        <v>5</v>
      </c>
      <c r="AQ55" s="14">
        <v>6</v>
      </c>
      <c r="AR55" s="14">
        <v>12</v>
      </c>
      <c r="AS55" s="14">
        <v>5</v>
      </c>
      <c r="AT55" s="14">
        <v>2</v>
      </c>
      <c r="AU55" s="14">
        <v>6</v>
      </c>
      <c r="AV55" s="14">
        <v>5</v>
      </c>
      <c r="AW55" s="14">
        <v>3</v>
      </c>
      <c r="AX55" s="14">
        <v>6</v>
      </c>
      <c r="AY55" s="14">
        <v>5</v>
      </c>
      <c r="AZ55" s="14">
        <v>10</v>
      </c>
      <c r="BA55" s="14">
        <v>3</v>
      </c>
      <c r="BB55" s="14">
        <v>9</v>
      </c>
      <c r="BC55" s="14">
        <v>5</v>
      </c>
      <c r="BD55" s="14">
        <v>9</v>
      </c>
      <c r="BE55" s="16">
        <v>7</v>
      </c>
      <c r="BF55" s="14">
        <v>5</v>
      </c>
      <c r="BG55" s="14">
        <v>5</v>
      </c>
      <c r="BH55" s="14">
        <v>10</v>
      </c>
      <c r="BI55" s="14">
        <v>6</v>
      </c>
      <c r="BJ55" s="14">
        <v>4</v>
      </c>
      <c r="BK55" s="14">
        <v>4</v>
      </c>
    </row>
    <row r="56" spans="1:63" s="14" customFormat="1">
      <c r="A56" s="14" t="s">
        <v>140</v>
      </c>
      <c r="B56" s="18" t="s">
        <v>145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1</v>
      </c>
      <c r="Y56" s="14">
        <v>1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1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1</v>
      </c>
      <c r="AQ56" s="14">
        <v>0</v>
      </c>
      <c r="AR56" s="14">
        <v>0</v>
      </c>
      <c r="AS56" s="14">
        <v>0</v>
      </c>
      <c r="AT56" s="14">
        <v>2</v>
      </c>
      <c r="AU56" s="14">
        <v>0</v>
      </c>
      <c r="AV56" s="14">
        <v>0</v>
      </c>
      <c r="AW56" s="14">
        <v>1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6">
        <v>1</v>
      </c>
      <c r="BF56" s="14">
        <v>0</v>
      </c>
      <c r="BG56" s="14">
        <v>0</v>
      </c>
      <c r="BH56" s="14">
        <v>1</v>
      </c>
      <c r="BI56" s="14">
        <v>1</v>
      </c>
      <c r="BJ56" s="14">
        <v>0</v>
      </c>
      <c r="BK56" s="14">
        <v>0</v>
      </c>
    </row>
    <row r="57" spans="1:63" s="14" customFormat="1">
      <c r="A57" s="14" t="s">
        <v>138</v>
      </c>
      <c r="B57" s="18" t="s">
        <v>146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1</v>
      </c>
      <c r="M57" s="14">
        <v>0</v>
      </c>
      <c r="N57" s="14">
        <v>0</v>
      </c>
      <c r="O57" s="14">
        <v>0</v>
      </c>
      <c r="P57" s="14">
        <v>1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1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1</v>
      </c>
      <c r="AJ57" s="14">
        <v>0</v>
      </c>
      <c r="AK57" s="14">
        <v>1</v>
      </c>
      <c r="AL57" s="14">
        <v>0</v>
      </c>
      <c r="AM57" s="14">
        <v>0</v>
      </c>
      <c r="AN57" s="14">
        <v>0</v>
      </c>
      <c r="AO57" s="14">
        <v>0</v>
      </c>
      <c r="AP57" s="14">
        <v>2</v>
      </c>
      <c r="AQ57" s="14">
        <v>0</v>
      </c>
      <c r="AR57" s="14">
        <v>0</v>
      </c>
      <c r="AS57" s="14">
        <v>1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1</v>
      </c>
      <c r="BA57" s="14">
        <v>0</v>
      </c>
      <c r="BB57" s="14">
        <v>0</v>
      </c>
      <c r="BC57" s="14">
        <v>0</v>
      </c>
      <c r="BD57" s="14">
        <v>0</v>
      </c>
      <c r="BE57" s="16">
        <v>0</v>
      </c>
      <c r="BF57" s="14">
        <v>0</v>
      </c>
      <c r="BG57" s="14">
        <v>2</v>
      </c>
      <c r="BH57" s="14">
        <v>0</v>
      </c>
      <c r="BI57" s="14">
        <v>0</v>
      </c>
      <c r="BJ57" s="14">
        <v>0</v>
      </c>
      <c r="BK57" s="14">
        <v>0</v>
      </c>
    </row>
    <row r="58" spans="1:63" s="14" customFormat="1">
      <c r="A58" s="14" t="s">
        <v>138</v>
      </c>
      <c r="B58" s="18" t="s">
        <v>147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1</v>
      </c>
      <c r="N58" s="14">
        <v>0</v>
      </c>
      <c r="O58" s="14">
        <v>1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2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1</v>
      </c>
      <c r="AB58" s="14">
        <v>1</v>
      </c>
      <c r="AC58" s="14">
        <v>1</v>
      </c>
      <c r="AD58" s="14">
        <v>1</v>
      </c>
      <c r="AE58" s="14">
        <v>0</v>
      </c>
      <c r="AF58" s="14">
        <v>0</v>
      </c>
      <c r="AG58" s="14">
        <v>0</v>
      </c>
      <c r="AH58" s="14">
        <v>0</v>
      </c>
      <c r="AI58" s="14">
        <v>2</v>
      </c>
      <c r="AJ58" s="14">
        <v>0</v>
      </c>
      <c r="AK58" s="14">
        <v>2</v>
      </c>
      <c r="AL58" s="14">
        <v>0</v>
      </c>
      <c r="AM58" s="14">
        <v>0</v>
      </c>
      <c r="AN58" s="14">
        <v>0</v>
      </c>
      <c r="AO58" s="14">
        <v>0</v>
      </c>
      <c r="AP58" s="14">
        <v>1</v>
      </c>
      <c r="AQ58" s="14">
        <v>1</v>
      </c>
      <c r="AR58" s="14">
        <v>1</v>
      </c>
      <c r="AS58" s="14">
        <v>0</v>
      </c>
      <c r="AT58" s="14">
        <v>1</v>
      </c>
      <c r="AU58" s="14">
        <v>0</v>
      </c>
      <c r="AV58" s="14">
        <v>1</v>
      </c>
      <c r="AW58" s="14">
        <v>0</v>
      </c>
      <c r="AX58" s="14">
        <v>2</v>
      </c>
      <c r="AY58" s="14">
        <v>3</v>
      </c>
      <c r="AZ58" s="14">
        <v>3</v>
      </c>
      <c r="BA58" s="14">
        <v>1</v>
      </c>
      <c r="BB58" s="14">
        <v>0</v>
      </c>
      <c r="BC58" s="14">
        <v>1</v>
      </c>
      <c r="BD58" s="14">
        <v>1</v>
      </c>
      <c r="BE58" s="16">
        <v>1</v>
      </c>
      <c r="BF58" s="14">
        <v>0</v>
      </c>
      <c r="BG58" s="14">
        <v>0</v>
      </c>
      <c r="BH58" s="14">
        <v>0</v>
      </c>
      <c r="BI58" s="14">
        <v>1</v>
      </c>
      <c r="BJ58" s="14">
        <v>1</v>
      </c>
      <c r="BK58" s="14">
        <v>0</v>
      </c>
    </row>
    <row r="59" spans="1:63" s="14" customFormat="1">
      <c r="A59" s="14" t="s">
        <v>140</v>
      </c>
      <c r="B59" s="18" t="s">
        <v>148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1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1</v>
      </c>
      <c r="AF59" s="14">
        <v>0</v>
      </c>
      <c r="AG59" s="14">
        <v>1</v>
      </c>
      <c r="AH59" s="14">
        <v>0</v>
      </c>
      <c r="AI59" s="14">
        <v>0</v>
      </c>
      <c r="AJ59" s="14">
        <v>0</v>
      </c>
      <c r="AK59" s="14">
        <v>2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1</v>
      </c>
      <c r="AZ59" s="14">
        <v>0</v>
      </c>
      <c r="BA59" s="14">
        <v>0</v>
      </c>
      <c r="BB59" s="14">
        <v>3</v>
      </c>
      <c r="BC59" s="14">
        <v>0</v>
      </c>
      <c r="BD59" s="14">
        <v>0</v>
      </c>
      <c r="BE59" s="16">
        <v>1</v>
      </c>
      <c r="BF59" s="14">
        <v>1</v>
      </c>
      <c r="BG59" s="14">
        <v>0</v>
      </c>
      <c r="BH59" s="14">
        <v>0</v>
      </c>
      <c r="BI59" s="14">
        <v>0</v>
      </c>
      <c r="BJ59" s="14">
        <v>1</v>
      </c>
      <c r="BK59" s="14">
        <v>1</v>
      </c>
    </row>
    <row r="60" spans="1:63" s="14" customFormat="1">
      <c r="A60" s="14" t="s">
        <v>138</v>
      </c>
      <c r="B60" s="18" t="s">
        <v>149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1</v>
      </c>
      <c r="N60" s="14">
        <v>1</v>
      </c>
      <c r="O60" s="14">
        <v>0</v>
      </c>
      <c r="P60" s="14">
        <v>0</v>
      </c>
      <c r="Q60" s="14">
        <v>0</v>
      </c>
      <c r="R60" s="14">
        <v>0</v>
      </c>
      <c r="S60" s="14">
        <v>1</v>
      </c>
      <c r="T60" s="14">
        <v>0</v>
      </c>
      <c r="U60" s="14">
        <v>1</v>
      </c>
      <c r="V60" s="14">
        <v>0</v>
      </c>
      <c r="W60" s="14">
        <v>1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1</v>
      </c>
      <c r="AH60" s="14">
        <v>3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1</v>
      </c>
      <c r="AO60" s="14">
        <v>0</v>
      </c>
      <c r="AP60" s="14">
        <v>1</v>
      </c>
      <c r="AQ60" s="14">
        <v>1</v>
      </c>
      <c r="AR60" s="14">
        <v>0</v>
      </c>
      <c r="AS60" s="14">
        <v>1</v>
      </c>
      <c r="AT60" s="14">
        <v>1</v>
      </c>
      <c r="AU60" s="14">
        <v>2</v>
      </c>
      <c r="AV60" s="14">
        <v>0</v>
      </c>
      <c r="AW60" s="14">
        <v>0</v>
      </c>
      <c r="AX60" s="14">
        <v>0</v>
      </c>
      <c r="AY60" s="14">
        <v>1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6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1</v>
      </c>
      <c r="BK60" s="14">
        <v>0</v>
      </c>
    </row>
    <row r="61" spans="1:63" s="14" customFormat="1">
      <c r="A61" s="14" t="s">
        <v>138</v>
      </c>
      <c r="B61" s="18" t="s">
        <v>150</v>
      </c>
      <c r="C61" s="14">
        <v>2</v>
      </c>
      <c r="D61" s="14">
        <v>1</v>
      </c>
      <c r="E61" s="14">
        <v>0</v>
      </c>
      <c r="F61" s="14">
        <v>0</v>
      </c>
      <c r="G61" s="14">
        <v>0</v>
      </c>
      <c r="H61" s="14">
        <v>0</v>
      </c>
      <c r="I61" s="14">
        <v>1</v>
      </c>
      <c r="J61" s="14">
        <v>0</v>
      </c>
      <c r="K61" s="14">
        <v>0</v>
      </c>
      <c r="L61" s="14">
        <v>2</v>
      </c>
      <c r="M61" s="14">
        <v>1</v>
      </c>
      <c r="N61" s="14">
        <v>1</v>
      </c>
      <c r="O61" s="14">
        <v>0</v>
      </c>
      <c r="P61" s="14">
        <v>1</v>
      </c>
      <c r="Q61" s="14">
        <v>1</v>
      </c>
      <c r="R61" s="14">
        <v>1</v>
      </c>
      <c r="S61" s="14">
        <v>1</v>
      </c>
      <c r="T61" s="14">
        <v>0</v>
      </c>
      <c r="U61" s="14">
        <v>2</v>
      </c>
      <c r="V61" s="14">
        <v>3</v>
      </c>
      <c r="W61" s="14">
        <v>2</v>
      </c>
      <c r="X61" s="14">
        <v>1</v>
      </c>
      <c r="Y61" s="14">
        <v>2</v>
      </c>
      <c r="Z61" s="14">
        <v>2</v>
      </c>
      <c r="AA61" s="14">
        <v>2</v>
      </c>
      <c r="AB61" s="14">
        <v>4</v>
      </c>
      <c r="AC61" s="14">
        <v>0</v>
      </c>
      <c r="AD61" s="14">
        <v>2</v>
      </c>
      <c r="AE61" s="14">
        <v>2</v>
      </c>
      <c r="AF61" s="14">
        <v>4</v>
      </c>
      <c r="AG61" s="14">
        <v>2</v>
      </c>
      <c r="AH61" s="14">
        <v>1</v>
      </c>
      <c r="AI61" s="14">
        <v>4</v>
      </c>
      <c r="AJ61" s="14">
        <v>1</v>
      </c>
      <c r="AK61" s="14">
        <v>3</v>
      </c>
      <c r="AL61" s="14">
        <v>5</v>
      </c>
      <c r="AM61" s="14">
        <v>7</v>
      </c>
      <c r="AN61" s="14">
        <v>2</v>
      </c>
      <c r="AO61" s="14">
        <v>0</v>
      </c>
      <c r="AP61" s="14">
        <v>4</v>
      </c>
      <c r="AQ61" s="14">
        <v>1</v>
      </c>
      <c r="AR61" s="14">
        <v>0</v>
      </c>
      <c r="AS61" s="14">
        <v>2</v>
      </c>
      <c r="AT61" s="14">
        <v>2</v>
      </c>
      <c r="AU61" s="14">
        <v>2</v>
      </c>
      <c r="AV61" s="14">
        <v>4</v>
      </c>
      <c r="AW61" s="14">
        <v>1</v>
      </c>
      <c r="AX61" s="14">
        <v>2</v>
      </c>
      <c r="AY61" s="14">
        <v>1</v>
      </c>
      <c r="AZ61" s="14">
        <v>1</v>
      </c>
      <c r="BA61" s="14">
        <v>2</v>
      </c>
      <c r="BB61" s="14">
        <v>1</v>
      </c>
      <c r="BC61" s="14">
        <v>1</v>
      </c>
      <c r="BD61" s="14">
        <v>2</v>
      </c>
      <c r="BE61" s="16">
        <v>1</v>
      </c>
      <c r="BF61" s="14">
        <v>3</v>
      </c>
      <c r="BG61" s="14">
        <v>2</v>
      </c>
      <c r="BH61" s="14">
        <v>3</v>
      </c>
      <c r="BI61" s="14">
        <v>1</v>
      </c>
      <c r="BJ61" s="14">
        <v>1</v>
      </c>
      <c r="BK61" s="14">
        <v>0</v>
      </c>
    </row>
    <row r="62" spans="1:63" s="14" customFormat="1">
      <c r="A62" s="14" t="s">
        <v>138</v>
      </c>
      <c r="B62" s="18" t="s">
        <v>151</v>
      </c>
      <c r="C62" s="14">
        <v>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14">
        <v>1</v>
      </c>
      <c r="Q62" s="14">
        <v>1</v>
      </c>
      <c r="R62" s="14">
        <v>1</v>
      </c>
      <c r="S62" s="14">
        <v>1</v>
      </c>
      <c r="T62" s="14">
        <v>0</v>
      </c>
      <c r="U62" s="14">
        <v>0</v>
      </c>
      <c r="V62" s="14">
        <v>2</v>
      </c>
      <c r="W62" s="14">
        <v>1</v>
      </c>
      <c r="X62" s="14">
        <v>3</v>
      </c>
      <c r="Y62" s="14">
        <v>5</v>
      </c>
      <c r="Z62" s="14">
        <v>3</v>
      </c>
      <c r="AA62" s="14">
        <v>1</v>
      </c>
      <c r="AB62" s="14">
        <v>0</v>
      </c>
      <c r="AC62" s="14">
        <v>2</v>
      </c>
      <c r="AD62" s="14">
        <v>1</v>
      </c>
      <c r="AE62" s="14">
        <v>3</v>
      </c>
      <c r="AF62" s="14">
        <v>2</v>
      </c>
      <c r="AG62" s="14">
        <v>2</v>
      </c>
      <c r="AH62" s="14">
        <v>0</v>
      </c>
      <c r="AI62" s="14">
        <v>3</v>
      </c>
      <c r="AJ62" s="14">
        <v>1</v>
      </c>
      <c r="AK62" s="14">
        <v>1</v>
      </c>
      <c r="AL62" s="14">
        <v>0</v>
      </c>
      <c r="AM62" s="14">
        <v>0</v>
      </c>
      <c r="AN62" s="14">
        <v>2</v>
      </c>
      <c r="AO62" s="14">
        <v>1</v>
      </c>
      <c r="AP62" s="14">
        <v>1</v>
      </c>
      <c r="AQ62" s="14">
        <v>4</v>
      </c>
      <c r="AR62" s="14">
        <v>0</v>
      </c>
      <c r="AS62" s="14">
        <v>2</v>
      </c>
      <c r="AT62" s="14">
        <v>0</v>
      </c>
      <c r="AU62" s="14">
        <v>0</v>
      </c>
      <c r="AV62" s="14">
        <v>0</v>
      </c>
      <c r="AW62" s="14">
        <v>0</v>
      </c>
      <c r="AX62" s="14">
        <v>1</v>
      </c>
      <c r="AY62" s="14">
        <v>0</v>
      </c>
      <c r="AZ62" s="14">
        <v>1</v>
      </c>
      <c r="BA62" s="14">
        <v>0</v>
      </c>
      <c r="BB62" s="14">
        <v>0</v>
      </c>
      <c r="BC62" s="14">
        <v>0</v>
      </c>
      <c r="BD62" s="14">
        <v>0</v>
      </c>
      <c r="BE62" s="16">
        <v>0</v>
      </c>
      <c r="BF62" s="14">
        <v>0</v>
      </c>
      <c r="BG62" s="14">
        <v>1</v>
      </c>
      <c r="BH62" s="14">
        <v>2</v>
      </c>
      <c r="BI62" s="14">
        <v>1</v>
      </c>
      <c r="BJ62" s="14">
        <v>0</v>
      </c>
      <c r="BK62" s="14">
        <v>0</v>
      </c>
    </row>
    <row r="63" spans="1:63" s="14" customFormat="1">
      <c r="A63" s="14" t="s">
        <v>140</v>
      </c>
      <c r="B63" s="18" t="s">
        <v>152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1</v>
      </c>
      <c r="L63" s="14">
        <v>0</v>
      </c>
      <c r="M63" s="14">
        <v>1</v>
      </c>
      <c r="N63" s="14">
        <v>0</v>
      </c>
      <c r="O63" s="14">
        <v>0</v>
      </c>
      <c r="P63" s="14">
        <v>1</v>
      </c>
      <c r="Q63" s="14">
        <v>1</v>
      </c>
      <c r="R63" s="14">
        <v>0</v>
      </c>
      <c r="S63" s="14">
        <v>1</v>
      </c>
      <c r="T63" s="14">
        <v>2</v>
      </c>
      <c r="U63" s="14">
        <v>0</v>
      </c>
      <c r="V63" s="14">
        <v>0</v>
      </c>
      <c r="W63" s="14">
        <v>0</v>
      </c>
      <c r="X63" s="14">
        <v>0</v>
      </c>
      <c r="Y63" s="14">
        <v>2</v>
      </c>
      <c r="Z63" s="14">
        <v>0</v>
      </c>
      <c r="AA63" s="14">
        <v>0</v>
      </c>
      <c r="AB63" s="14">
        <v>3</v>
      </c>
      <c r="AC63" s="14">
        <v>0</v>
      </c>
      <c r="AD63" s="14">
        <v>2</v>
      </c>
      <c r="AE63" s="14">
        <v>0</v>
      </c>
      <c r="AF63" s="14">
        <v>0</v>
      </c>
      <c r="AG63" s="14">
        <v>0</v>
      </c>
      <c r="AH63" s="14">
        <v>0</v>
      </c>
      <c r="AI63" s="14">
        <v>1</v>
      </c>
      <c r="AJ63" s="14">
        <v>1</v>
      </c>
      <c r="AK63" s="14">
        <v>0</v>
      </c>
      <c r="AL63" s="14">
        <v>1</v>
      </c>
      <c r="AM63" s="14">
        <v>3</v>
      </c>
      <c r="AN63" s="14">
        <v>2</v>
      </c>
      <c r="AO63" s="14">
        <v>0</v>
      </c>
      <c r="AP63" s="14">
        <v>2</v>
      </c>
      <c r="AQ63" s="14">
        <v>0</v>
      </c>
      <c r="AR63" s="14">
        <v>0</v>
      </c>
      <c r="AS63" s="14">
        <v>0</v>
      </c>
      <c r="AT63" s="14">
        <v>1</v>
      </c>
      <c r="AU63" s="14">
        <v>0</v>
      </c>
      <c r="AV63" s="14">
        <v>0</v>
      </c>
      <c r="AW63" s="14">
        <v>1</v>
      </c>
      <c r="AX63" s="14">
        <v>0</v>
      </c>
      <c r="AY63" s="14">
        <v>0</v>
      </c>
      <c r="AZ63" s="14">
        <v>2</v>
      </c>
      <c r="BA63" s="14">
        <v>0</v>
      </c>
      <c r="BB63" s="14">
        <v>1</v>
      </c>
      <c r="BC63" s="14">
        <v>0</v>
      </c>
      <c r="BD63" s="14">
        <v>0</v>
      </c>
      <c r="BE63" s="16">
        <v>0</v>
      </c>
      <c r="BF63" s="14">
        <v>1</v>
      </c>
      <c r="BG63" s="14">
        <v>2</v>
      </c>
      <c r="BH63" s="14">
        <v>3</v>
      </c>
      <c r="BI63" s="14">
        <v>0</v>
      </c>
      <c r="BJ63" s="14">
        <v>0</v>
      </c>
      <c r="BK63" s="14">
        <v>0</v>
      </c>
    </row>
    <row r="64" spans="1:63" s="14" customFormat="1">
      <c r="A64" s="14" t="s">
        <v>153</v>
      </c>
      <c r="B64" s="18" t="s">
        <v>154</v>
      </c>
      <c r="C64" s="14">
        <v>1</v>
      </c>
      <c r="D64" s="14">
        <v>0</v>
      </c>
      <c r="E64" s="14">
        <v>1</v>
      </c>
      <c r="F64" s="14">
        <v>0</v>
      </c>
      <c r="G64" s="14">
        <v>0</v>
      </c>
      <c r="H64" s="14">
        <v>2</v>
      </c>
      <c r="I64" s="14">
        <v>0</v>
      </c>
      <c r="J64" s="14">
        <v>1</v>
      </c>
      <c r="K64" s="14">
        <v>0</v>
      </c>
      <c r="L64" s="14">
        <v>0</v>
      </c>
      <c r="M64" s="14">
        <v>1</v>
      </c>
      <c r="N64" s="14">
        <v>2</v>
      </c>
      <c r="O64" s="14">
        <v>1</v>
      </c>
      <c r="P64" s="14">
        <v>0</v>
      </c>
      <c r="Q64" s="14">
        <v>1</v>
      </c>
      <c r="R64" s="14">
        <v>0</v>
      </c>
      <c r="S64" s="14">
        <v>0</v>
      </c>
      <c r="T64" s="14">
        <v>1</v>
      </c>
      <c r="U64" s="14">
        <v>1</v>
      </c>
      <c r="V64" s="14">
        <v>0</v>
      </c>
      <c r="W64" s="14">
        <v>2</v>
      </c>
      <c r="X64" s="14">
        <v>1</v>
      </c>
      <c r="Y64" s="14">
        <v>3</v>
      </c>
      <c r="Z64" s="14">
        <v>0</v>
      </c>
      <c r="AA64" s="14">
        <v>3</v>
      </c>
      <c r="AB64" s="14">
        <v>2</v>
      </c>
      <c r="AC64" s="14">
        <v>2</v>
      </c>
      <c r="AD64" s="14">
        <v>2</v>
      </c>
      <c r="AE64" s="14">
        <v>1</v>
      </c>
      <c r="AF64" s="14">
        <v>1</v>
      </c>
      <c r="AG64" s="14">
        <v>5</v>
      </c>
      <c r="AH64" s="14">
        <v>2</v>
      </c>
      <c r="AI64" s="14">
        <v>1</v>
      </c>
      <c r="AJ64" s="14">
        <v>2</v>
      </c>
      <c r="AK64" s="14">
        <v>5</v>
      </c>
      <c r="AL64" s="14">
        <v>0</v>
      </c>
      <c r="AM64" s="14">
        <v>1</v>
      </c>
      <c r="AN64" s="14">
        <v>0</v>
      </c>
      <c r="AO64" s="14">
        <v>0</v>
      </c>
      <c r="AP64" s="14">
        <v>0</v>
      </c>
      <c r="AQ64" s="14">
        <v>0</v>
      </c>
      <c r="AR64" s="14">
        <v>1</v>
      </c>
      <c r="AS64" s="14">
        <v>0</v>
      </c>
      <c r="AT64" s="14">
        <v>0</v>
      </c>
      <c r="AU64" s="14">
        <v>5</v>
      </c>
      <c r="AV64" s="14">
        <v>1</v>
      </c>
      <c r="AW64" s="14">
        <v>0</v>
      </c>
      <c r="AX64" s="14">
        <v>1</v>
      </c>
      <c r="AY64" s="14">
        <v>3</v>
      </c>
      <c r="AZ64" s="14">
        <v>2</v>
      </c>
      <c r="BA64" s="14">
        <v>1</v>
      </c>
      <c r="BB64" s="14">
        <v>0</v>
      </c>
      <c r="BC64" s="14">
        <v>2</v>
      </c>
      <c r="BD64" s="14">
        <v>1</v>
      </c>
      <c r="BE64" s="16">
        <v>4</v>
      </c>
      <c r="BF64" s="14">
        <v>1</v>
      </c>
      <c r="BG64" s="14">
        <v>1</v>
      </c>
      <c r="BH64" s="14">
        <v>3</v>
      </c>
      <c r="BI64" s="14">
        <v>2</v>
      </c>
      <c r="BJ64" s="14">
        <v>0</v>
      </c>
      <c r="BK64" s="14">
        <v>1</v>
      </c>
    </row>
    <row r="65" spans="1:63" s="14" customFormat="1">
      <c r="A65" s="14" t="s">
        <v>153</v>
      </c>
      <c r="B65" s="18" t="s">
        <v>155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1</v>
      </c>
      <c r="M65" s="14">
        <v>0</v>
      </c>
      <c r="N65" s="14">
        <v>0</v>
      </c>
      <c r="O65" s="14">
        <v>1</v>
      </c>
      <c r="P65" s="14">
        <v>0</v>
      </c>
      <c r="Q65" s="14">
        <v>1</v>
      </c>
      <c r="R65" s="14">
        <v>1</v>
      </c>
      <c r="S65" s="14">
        <v>0</v>
      </c>
      <c r="T65" s="14">
        <v>2</v>
      </c>
      <c r="U65" s="14">
        <v>2</v>
      </c>
      <c r="V65" s="14">
        <v>1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2</v>
      </c>
      <c r="AE65" s="14">
        <v>1</v>
      </c>
      <c r="AF65" s="14">
        <v>2</v>
      </c>
      <c r="AG65" s="14">
        <v>0</v>
      </c>
      <c r="AH65" s="14">
        <v>1</v>
      </c>
      <c r="AI65" s="14">
        <v>2</v>
      </c>
      <c r="AJ65" s="14">
        <v>1</v>
      </c>
      <c r="AK65" s="14">
        <v>2</v>
      </c>
      <c r="AL65" s="14">
        <v>1</v>
      </c>
      <c r="AM65" s="14">
        <v>1</v>
      </c>
      <c r="AN65" s="14">
        <v>0</v>
      </c>
      <c r="AO65" s="14">
        <v>1</v>
      </c>
      <c r="AP65" s="14">
        <v>2</v>
      </c>
      <c r="AQ65" s="14">
        <v>1</v>
      </c>
      <c r="AR65" s="14">
        <v>1</v>
      </c>
      <c r="AS65" s="14">
        <v>2</v>
      </c>
      <c r="AT65" s="14">
        <v>0</v>
      </c>
      <c r="AU65" s="14">
        <v>2</v>
      </c>
      <c r="AV65" s="14">
        <v>0</v>
      </c>
      <c r="AW65" s="14">
        <v>0</v>
      </c>
      <c r="AX65" s="14">
        <v>3</v>
      </c>
      <c r="AY65" s="14">
        <v>3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6">
        <v>1</v>
      </c>
      <c r="BF65" s="14">
        <v>0</v>
      </c>
      <c r="BG65" s="14">
        <v>0</v>
      </c>
      <c r="BH65" s="14">
        <v>3</v>
      </c>
      <c r="BI65" s="14">
        <v>0</v>
      </c>
      <c r="BJ65" s="14">
        <v>0</v>
      </c>
      <c r="BK65" s="14">
        <v>0</v>
      </c>
    </row>
    <row r="66" spans="1:63" s="14" customFormat="1">
      <c r="A66" s="14" t="s">
        <v>140</v>
      </c>
      <c r="B66" s="18" t="s">
        <v>156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1</v>
      </c>
      <c r="AI66" s="14">
        <v>0</v>
      </c>
      <c r="AJ66" s="14">
        <v>0</v>
      </c>
      <c r="AK66" s="14">
        <v>0</v>
      </c>
      <c r="AL66" s="14">
        <v>2</v>
      </c>
      <c r="AM66" s="14">
        <v>0</v>
      </c>
      <c r="AN66" s="14">
        <v>0</v>
      </c>
      <c r="AO66" s="14">
        <v>0</v>
      </c>
      <c r="AP66" s="14">
        <v>0</v>
      </c>
      <c r="AQ66" s="14">
        <v>1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1</v>
      </c>
      <c r="BD66" s="14">
        <v>0</v>
      </c>
      <c r="BE66" s="16">
        <v>1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</row>
    <row r="67" spans="1:63" s="14" customFormat="1">
      <c r="A67" s="14" t="s">
        <v>140</v>
      </c>
      <c r="B67" s="18" t="s">
        <v>157</v>
      </c>
      <c r="C67" s="14">
        <v>7</v>
      </c>
      <c r="D67" s="14">
        <v>0</v>
      </c>
      <c r="E67" s="14">
        <v>1</v>
      </c>
      <c r="F67" s="14">
        <v>0</v>
      </c>
      <c r="G67" s="14">
        <v>0</v>
      </c>
      <c r="H67" s="14">
        <v>0</v>
      </c>
      <c r="I67" s="14">
        <v>0</v>
      </c>
      <c r="J67" s="14">
        <v>3</v>
      </c>
      <c r="K67" s="14">
        <v>0</v>
      </c>
      <c r="L67" s="14">
        <v>2</v>
      </c>
      <c r="M67" s="14">
        <v>4</v>
      </c>
      <c r="N67" s="14">
        <v>5</v>
      </c>
      <c r="O67" s="14">
        <v>1</v>
      </c>
      <c r="P67" s="14">
        <v>8</v>
      </c>
      <c r="Q67" s="14">
        <v>6</v>
      </c>
      <c r="R67" s="14">
        <v>5</v>
      </c>
      <c r="S67" s="14">
        <v>5</v>
      </c>
      <c r="T67" s="14">
        <v>3</v>
      </c>
      <c r="U67" s="14">
        <v>5</v>
      </c>
      <c r="V67" s="14">
        <v>4</v>
      </c>
      <c r="W67" s="14">
        <v>5</v>
      </c>
      <c r="X67" s="14">
        <v>5</v>
      </c>
      <c r="Y67" s="14">
        <v>8</v>
      </c>
      <c r="Z67" s="14">
        <v>7</v>
      </c>
      <c r="AA67" s="14">
        <v>4</v>
      </c>
      <c r="AB67" s="14">
        <v>11</v>
      </c>
      <c r="AC67" s="14">
        <v>5</v>
      </c>
      <c r="AD67" s="14">
        <v>3</v>
      </c>
      <c r="AE67" s="14">
        <v>9</v>
      </c>
      <c r="AF67" s="14">
        <v>6</v>
      </c>
      <c r="AG67" s="14">
        <v>7</v>
      </c>
      <c r="AH67" s="14">
        <v>10</v>
      </c>
      <c r="AI67" s="14">
        <v>6</v>
      </c>
      <c r="AJ67" s="14">
        <v>11</v>
      </c>
      <c r="AK67" s="14">
        <v>8</v>
      </c>
      <c r="AL67" s="14">
        <v>6</v>
      </c>
      <c r="AM67" s="14">
        <v>4</v>
      </c>
      <c r="AN67" s="14">
        <v>3</v>
      </c>
      <c r="AO67" s="14">
        <v>6</v>
      </c>
      <c r="AP67" s="14">
        <v>7</v>
      </c>
      <c r="AQ67" s="14">
        <v>7</v>
      </c>
      <c r="AR67" s="14">
        <v>6</v>
      </c>
      <c r="AS67" s="14">
        <v>5</v>
      </c>
      <c r="AT67" s="14">
        <v>3</v>
      </c>
      <c r="AU67" s="14">
        <v>5</v>
      </c>
      <c r="AV67" s="14">
        <v>4</v>
      </c>
      <c r="AW67" s="14">
        <v>9</v>
      </c>
      <c r="AX67" s="14">
        <v>6</v>
      </c>
      <c r="AY67" s="14">
        <v>6</v>
      </c>
      <c r="AZ67" s="14">
        <v>9</v>
      </c>
      <c r="BA67" s="14">
        <v>7</v>
      </c>
      <c r="BB67" s="14">
        <v>5</v>
      </c>
      <c r="BC67" s="14">
        <v>9</v>
      </c>
      <c r="BD67" s="14">
        <v>4</v>
      </c>
      <c r="BE67" s="16">
        <v>2</v>
      </c>
      <c r="BF67" s="14">
        <v>9</v>
      </c>
      <c r="BG67" s="14">
        <v>8</v>
      </c>
      <c r="BH67" s="14">
        <v>5</v>
      </c>
      <c r="BI67" s="14">
        <v>8</v>
      </c>
      <c r="BJ67" s="14">
        <v>5</v>
      </c>
      <c r="BK67" s="14">
        <v>1</v>
      </c>
    </row>
    <row r="68" spans="1:63" s="14" customFormat="1">
      <c r="A68" s="14" t="s">
        <v>140</v>
      </c>
      <c r="B68" s="18" t="s">
        <v>158</v>
      </c>
      <c r="C68" s="14">
        <v>19</v>
      </c>
      <c r="D68" s="14">
        <v>2</v>
      </c>
      <c r="E68" s="14">
        <v>1</v>
      </c>
      <c r="F68" s="14">
        <v>2</v>
      </c>
      <c r="G68" s="14">
        <v>1</v>
      </c>
      <c r="H68" s="14">
        <v>2</v>
      </c>
      <c r="I68" s="14">
        <v>5</v>
      </c>
      <c r="J68" s="14">
        <v>4</v>
      </c>
      <c r="K68" s="14">
        <v>3</v>
      </c>
      <c r="L68" s="14">
        <v>8</v>
      </c>
      <c r="M68" s="14">
        <v>28</v>
      </c>
      <c r="N68" s="14">
        <v>20</v>
      </c>
      <c r="O68" s="14">
        <v>15</v>
      </c>
      <c r="P68" s="14">
        <v>34</v>
      </c>
      <c r="Q68" s="14">
        <v>20</v>
      </c>
      <c r="R68" s="14">
        <v>14</v>
      </c>
      <c r="S68" s="14">
        <v>28</v>
      </c>
      <c r="T68" s="14">
        <v>23</v>
      </c>
      <c r="U68" s="14">
        <v>36</v>
      </c>
      <c r="V68" s="14">
        <v>39</v>
      </c>
      <c r="W68" s="14">
        <v>17</v>
      </c>
      <c r="X68" s="14">
        <v>37</v>
      </c>
      <c r="Y68" s="14">
        <v>32</v>
      </c>
      <c r="Z68" s="14">
        <v>46</v>
      </c>
      <c r="AA68" s="14">
        <v>33</v>
      </c>
      <c r="AB68" s="14">
        <v>35</v>
      </c>
      <c r="AC68" s="14">
        <v>24</v>
      </c>
      <c r="AD68" s="14">
        <v>28</v>
      </c>
      <c r="AE68" s="14">
        <v>24</v>
      </c>
      <c r="AF68" s="14">
        <v>36</v>
      </c>
      <c r="AG68" s="14">
        <v>30</v>
      </c>
      <c r="AH68" s="14">
        <v>30</v>
      </c>
      <c r="AI68" s="14">
        <v>46</v>
      </c>
      <c r="AJ68" s="14">
        <v>39</v>
      </c>
      <c r="AK68" s="14">
        <v>40</v>
      </c>
      <c r="AL68" s="14">
        <v>29</v>
      </c>
      <c r="AM68" s="14">
        <v>17</v>
      </c>
      <c r="AN68" s="14">
        <v>23</v>
      </c>
      <c r="AO68" s="14">
        <v>19</v>
      </c>
      <c r="AP68" s="14">
        <v>32</v>
      </c>
      <c r="AQ68" s="14">
        <v>22</v>
      </c>
      <c r="AR68" s="14">
        <v>20</v>
      </c>
      <c r="AS68" s="14">
        <v>20</v>
      </c>
      <c r="AT68" s="14">
        <v>20</v>
      </c>
      <c r="AU68" s="14">
        <v>24</v>
      </c>
      <c r="AV68" s="14">
        <v>24</v>
      </c>
      <c r="AW68" s="14">
        <v>21</v>
      </c>
      <c r="AX68" s="14">
        <v>24</v>
      </c>
      <c r="AY68" s="14">
        <v>26</v>
      </c>
      <c r="AZ68" s="14">
        <v>27</v>
      </c>
      <c r="BA68" s="14">
        <v>35</v>
      </c>
      <c r="BB68" s="14">
        <v>76</v>
      </c>
      <c r="BC68" s="14">
        <v>27</v>
      </c>
      <c r="BD68" s="14">
        <v>31</v>
      </c>
      <c r="BE68" s="16">
        <v>33</v>
      </c>
      <c r="BF68" s="14">
        <v>29</v>
      </c>
      <c r="BG68" s="14">
        <v>27</v>
      </c>
      <c r="BH68" s="14">
        <v>30</v>
      </c>
      <c r="BI68" s="14">
        <v>36</v>
      </c>
      <c r="BJ68" s="14">
        <v>30</v>
      </c>
      <c r="BK68" s="14">
        <v>6</v>
      </c>
    </row>
    <row r="69" spans="1:63" s="14" customFormat="1">
      <c r="A69" s="14" t="s">
        <v>138</v>
      </c>
      <c r="B69" s="18" t="s">
        <v>159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1</v>
      </c>
      <c r="O69" s="14">
        <v>0</v>
      </c>
      <c r="P69" s="14">
        <v>0</v>
      </c>
      <c r="Q69" s="14">
        <v>1</v>
      </c>
      <c r="R69" s="14">
        <v>1</v>
      </c>
      <c r="S69" s="14">
        <v>0</v>
      </c>
      <c r="T69" s="14">
        <v>0</v>
      </c>
      <c r="U69" s="14">
        <v>1</v>
      </c>
      <c r="V69" s="14">
        <v>0</v>
      </c>
      <c r="W69" s="14">
        <v>0</v>
      </c>
      <c r="X69" s="14">
        <v>1</v>
      </c>
      <c r="Y69" s="14">
        <v>0</v>
      </c>
      <c r="Z69" s="14">
        <v>2</v>
      </c>
      <c r="AA69" s="14">
        <v>0</v>
      </c>
      <c r="AB69" s="14">
        <v>0</v>
      </c>
      <c r="AC69" s="14">
        <v>0</v>
      </c>
      <c r="AD69" s="14">
        <v>1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2</v>
      </c>
      <c r="AL69" s="14">
        <v>0</v>
      </c>
      <c r="AM69" s="14">
        <v>0</v>
      </c>
      <c r="AN69" s="14">
        <v>0</v>
      </c>
      <c r="AO69" s="14">
        <v>0</v>
      </c>
      <c r="AP69" s="14">
        <v>1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1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1</v>
      </c>
      <c r="BC69" s="14">
        <v>0</v>
      </c>
      <c r="BD69" s="14">
        <v>0</v>
      </c>
      <c r="BE69" s="16">
        <v>0</v>
      </c>
      <c r="BF69" s="14">
        <v>0</v>
      </c>
      <c r="BG69" s="14">
        <v>0</v>
      </c>
      <c r="BH69" s="14">
        <v>0</v>
      </c>
      <c r="BI69" s="14">
        <v>1</v>
      </c>
      <c r="BJ69" s="14">
        <v>0</v>
      </c>
      <c r="BK69" s="14">
        <v>0</v>
      </c>
    </row>
    <row r="70" spans="1:63" s="14" customFormat="1">
      <c r="A70" s="14" t="s">
        <v>153</v>
      </c>
      <c r="B70" s="18" t="s">
        <v>160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1</v>
      </c>
      <c r="Y70" s="14">
        <v>0</v>
      </c>
      <c r="Z70" s="14">
        <v>0</v>
      </c>
      <c r="AA70" s="14">
        <v>0</v>
      </c>
      <c r="AB70" s="14">
        <v>2</v>
      </c>
      <c r="AC70" s="14">
        <v>0</v>
      </c>
      <c r="AD70" s="14">
        <v>1</v>
      </c>
      <c r="AE70" s="14">
        <v>0</v>
      </c>
      <c r="AF70" s="14">
        <v>1</v>
      </c>
      <c r="AG70" s="14">
        <v>0</v>
      </c>
      <c r="AH70" s="14">
        <v>1</v>
      </c>
      <c r="AI70" s="14">
        <v>0</v>
      </c>
      <c r="AJ70" s="14">
        <v>4</v>
      </c>
      <c r="AK70" s="14">
        <v>1</v>
      </c>
      <c r="AL70" s="14">
        <v>1</v>
      </c>
      <c r="AM70" s="14">
        <v>0</v>
      </c>
      <c r="AN70" s="14">
        <v>0</v>
      </c>
      <c r="AO70" s="14">
        <v>1</v>
      </c>
      <c r="AP70" s="14">
        <v>1</v>
      </c>
      <c r="AQ70" s="14">
        <v>0</v>
      </c>
      <c r="AR70" s="14">
        <v>1</v>
      </c>
      <c r="AS70" s="14">
        <v>0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1</v>
      </c>
      <c r="BB70" s="14">
        <v>1</v>
      </c>
      <c r="BC70" s="14">
        <v>0</v>
      </c>
      <c r="BD70" s="14">
        <v>0</v>
      </c>
      <c r="BE70" s="16">
        <v>1</v>
      </c>
      <c r="BF70" s="14">
        <v>0</v>
      </c>
      <c r="BG70" s="14">
        <v>2</v>
      </c>
      <c r="BH70" s="14">
        <v>2</v>
      </c>
      <c r="BI70" s="14">
        <v>0</v>
      </c>
      <c r="BJ70" s="14">
        <v>0</v>
      </c>
      <c r="BK70" s="14">
        <v>0</v>
      </c>
    </row>
    <row r="71" spans="1:63" s="14" customFormat="1">
      <c r="A71" s="14" t="s">
        <v>140</v>
      </c>
      <c r="B71" s="18" t="s">
        <v>161</v>
      </c>
      <c r="C71" s="14">
        <v>7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3</v>
      </c>
      <c r="M71" s="14">
        <v>2</v>
      </c>
      <c r="N71" s="14">
        <v>4</v>
      </c>
      <c r="O71" s="14">
        <v>7</v>
      </c>
      <c r="P71" s="14">
        <v>4</v>
      </c>
      <c r="Q71" s="14">
        <v>3</v>
      </c>
      <c r="R71" s="14">
        <v>2</v>
      </c>
      <c r="S71" s="14">
        <v>7</v>
      </c>
      <c r="T71" s="14">
        <v>5</v>
      </c>
      <c r="U71" s="14">
        <v>0</v>
      </c>
      <c r="V71" s="14">
        <v>4</v>
      </c>
      <c r="W71" s="14">
        <v>1</v>
      </c>
      <c r="X71" s="14">
        <v>3</v>
      </c>
      <c r="Y71" s="14">
        <v>11</v>
      </c>
      <c r="Z71" s="14">
        <v>12</v>
      </c>
      <c r="AA71" s="14">
        <v>4</v>
      </c>
      <c r="AB71" s="14">
        <v>8</v>
      </c>
      <c r="AC71" s="14">
        <v>5</v>
      </c>
      <c r="AD71" s="14">
        <v>6</v>
      </c>
      <c r="AE71" s="14">
        <v>4</v>
      </c>
      <c r="AF71" s="14">
        <v>6</v>
      </c>
      <c r="AG71" s="14">
        <v>3</v>
      </c>
      <c r="AH71" s="14">
        <v>4</v>
      </c>
      <c r="AI71" s="14">
        <v>7</v>
      </c>
      <c r="AJ71" s="14">
        <v>7</v>
      </c>
      <c r="AK71" s="14">
        <v>12</v>
      </c>
      <c r="AL71" s="14">
        <v>7</v>
      </c>
      <c r="AM71" s="14">
        <v>1</v>
      </c>
      <c r="AN71" s="14">
        <v>5</v>
      </c>
      <c r="AO71" s="14">
        <v>3</v>
      </c>
      <c r="AP71" s="14">
        <v>5</v>
      </c>
      <c r="AQ71" s="14">
        <v>3</v>
      </c>
      <c r="AR71" s="14">
        <v>4</v>
      </c>
      <c r="AS71" s="14">
        <v>5</v>
      </c>
      <c r="AT71" s="14">
        <v>5</v>
      </c>
      <c r="AU71" s="14">
        <v>10</v>
      </c>
      <c r="AV71" s="14">
        <v>3</v>
      </c>
      <c r="AW71" s="14">
        <v>3</v>
      </c>
      <c r="AX71" s="14">
        <v>3</v>
      </c>
      <c r="AY71" s="14">
        <v>3</v>
      </c>
      <c r="AZ71" s="14">
        <v>5</v>
      </c>
      <c r="BA71" s="14">
        <v>2</v>
      </c>
      <c r="BB71" s="14">
        <v>8</v>
      </c>
      <c r="BC71" s="14">
        <v>2</v>
      </c>
      <c r="BD71" s="14">
        <v>3</v>
      </c>
      <c r="BE71" s="16">
        <v>6</v>
      </c>
      <c r="BF71" s="14">
        <v>4</v>
      </c>
      <c r="BG71" s="14">
        <v>4</v>
      </c>
      <c r="BH71" s="14">
        <v>3</v>
      </c>
      <c r="BI71" s="14">
        <v>7</v>
      </c>
      <c r="BJ71" s="14">
        <v>4</v>
      </c>
      <c r="BK71" s="14">
        <v>2</v>
      </c>
    </row>
    <row r="72" spans="1:63" s="14" customFormat="1">
      <c r="A72" s="14" t="s">
        <v>138</v>
      </c>
      <c r="B72" s="18" t="s">
        <v>162</v>
      </c>
      <c r="C72" s="14">
        <v>2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2</v>
      </c>
      <c r="Q72" s="14">
        <v>0</v>
      </c>
      <c r="R72" s="14">
        <v>1</v>
      </c>
      <c r="S72" s="14">
        <v>1</v>
      </c>
      <c r="T72" s="14">
        <v>0</v>
      </c>
      <c r="U72" s="14">
        <v>0</v>
      </c>
      <c r="V72" s="14">
        <v>2</v>
      </c>
      <c r="W72" s="14">
        <v>1</v>
      </c>
      <c r="X72" s="14">
        <v>0</v>
      </c>
      <c r="Y72" s="14">
        <v>1</v>
      </c>
      <c r="Z72" s="14">
        <v>1</v>
      </c>
      <c r="AA72" s="14">
        <v>2</v>
      </c>
      <c r="AB72" s="14">
        <v>1</v>
      </c>
      <c r="AC72" s="14">
        <v>1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1</v>
      </c>
      <c r="AR72" s="14">
        <v>1</v>
      </c>
      <c r="AS72" s="14">
        <v>0</v>
      </c>
      <c r="AT72" s="14">
        <v>0</v>
      </c>
      <c r="AU72" s="14">
        <v>0</v>
      </c>
      <c r="AV72" s="14">
        <v>0</v>
      </c>
      <c r="AW72" s="14">
        <v>1</v>
      </c>
      <c r="AX72" s="14">
        <v>0</v>
      </c>
      <c r="AY72" s="14">
        <v>0</v>
      </c>
      <c r="AZ72" s="14">
        <v>1</v>
      </c>
      <c r="BA72" s="14">
        <v>0</v>
      </c>
      <c r="BB72" s="14">
        <v>1</v>
      </c>
      <c r="BC72" s="14">
        <v>3</v>
      </c>
      <c r="BD72" s="14">
        <v>0</v>
      </c>
      <c r="BE72" s="16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</row>
    <row r="73" spans="1:63" s="14" customFormat="1">
      <c r="A73" s="14" t="s">
        <v>138</v>
      </c>
      <c r="B73" s="18" t="s">
        <v>163</v>
      </c>
      <c r="C73" s="14">
        <v>1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4</v>
      </c>
      <c r="W73" s="14">
        <v>0</v>
      </c>
      <c r="X73" s="14">
        <v>0</v>
      </c>
      <c r="Y73" s="14">
        <v>0</v>
      </c>
      <c r="Z73" s="14">
        <v>1</v>
      </c>
      <c r="AA73" s="14">
        <v>1</v>
      </c>
      <c r="AB73" s="14">
        <v>1</v>
      </c>
      <c r="AC73" s="14">
        <v>0</v>
      </c>
      <c r="AD73" s="14">
        <v>1</v>
      </c>
      <c r="AE73" s="14">
        <v>0</v>
      </c>
      <c r="AF73" s="14">
        <v>0</v>
      </c>
      <c r="AG73" s="14">
        <v>1</v>
      </c>
      <c r="AH73" s="14">
        <v>0</v>
      </c>
      <c r="AI73" s="14">
        <v>0</v>
      </c>
      <c r="AJ73" s="14">
        <v>2</v>
      </c>
      <c r="AK73" s="14">
        <v>1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1</v>
      </c>
      <c r="AR73" s="14">
        <v>0</v>
      </c>
      <c r="AS73" s="14">
        <v>0</v>
      </c>
      <c r="AT73" s="14">
        <v>0</v>
      </c>
      <c r="AU73" s="14">
        <v>1</v>
      </c>
      <c r="AV73" s="14">
        <v>0</v>
      </c>
      <c r="AW73" s="14">
        <v>0</v>
      </c>
      <c r="AX73" s="14">
        <v>1</v>
      </c>
      <c r="AY73" s="14">
        <v>0</v>
      </c>
      <c r="AZ73" s="14">
        <v>0</v>
      </c>
      <c r="BA73" s="14">
        <v>0</v>
      </c>
      <c r="BB73" s="14">
        <v>0</v>
      </c>
      <c r="BC73" s="14">
        <v>1</v>
      </c>
      <c r="BD73" s="14">
        <v>1</v>
      </c>
      <c r="BE73" s="16">
        <v>1</v>
      </c>
      <c r="BF73" s="14">
        <v>0</v>
      </c>
      <c r="BG73" s="14">
        <v>0</v>
      </c>
      <c r="BH73" s="14">
        <v>0</v>
      </c>
      <c r="BI73" s="14">
        <v>0</v>
      </c>
      <c r="BJ73" s="14">
        <v>0</v>
      </c>
      <c r="BK73" s="14">
        <v>0</v>
      </c>
    </row>
    <row r="74" spans="1:63" s="14" customFormat="1">
      <c r="A74" s="14" t="s">
        <v>138</v>
      </c>
      <c r="B74" s="18" t="s">
        <v>164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1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1</v>
      </c>
      <c r="BA74" s="14">
        <v>0</v>
      </c>
      <c r="BB74" s="14">
        <v>0</v>
      </c>
      <c r="BC74" s="14">
        <v>0</v>
      </c>
      <c r="BD74" s="14">
        <v>0</v>
      </c>
      <c r="BE74" s="16">
        <v>0</v>
      </c>
      <c r="BF74" s="14">
        <v>0</v>
      </c>
      <c r="BG74" s="14">
        <v>0</v>
      </c>
      <c r="BH74" s="14">
        <v>1</v>
      </c>
      <c r="BI74" s="14">
        <v>0</v>
      </c>
      <c r="BJ74" s="14">
        <v>0</v>
      </c>
      <c r="BK74" s="14">
        <v>0</v>
      </c>
    </row>
    <row r="75" spans="1:63" s="14" customFormat="1">
      <c r="A75" s="14" t="s">
        <v>138</v>
      </c>
      <c r="B75" s="18" t="s">
        <v>165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1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1</v>
      </c>
      <c r="P75" s="14">
        <v>1</v>
      </c>
      <c r="Q75" s="14">
        <v>3</v>
      </c>
      <c r="R75" s="14">
        <v>1</v>
      </c>
      <c r="S75" s="14">
        <v>0</v>
      </c>
      <c r="T75" s="14">
        <v>0</v>
      </c>
      <c r="U75" s="14">
        <v>1</v>
      </c>
      <c r="V75" s="14">
        <v>1</v>
      </c>
      <c r="W75" s="14">
        <v>1</v>
      </c>
      <c r="X75" s="14">
        <v>1</v>
      </c>
      <c r="Y75" s="14">
        <v>3</v>
      </c>
      <c r="Z75" s="14">
        <v>3</v>
      </c>
      <c r="AA75" s="14">
        <v>0</v>
      </c>
      <c r="AB75" s="14">
        <v>2</v>
      </c>
      <c r="AC75" s="14">
        <v>2</v>
      </c>
      <c r="AD75" s="14">
        <v>0</v>
      </c>
      <c r="AE75" s="14">
        <v>2</v>
      </c>
      <c r="AF75" s="14">
        <v>2</v>
      </c>
      <c r="AG75" s="14">
        <v>1</v>
      </c>
      <c r="AH75" s="14">
        <v>3</v>
      </c>
      <c r="AI75" s="14">
        <v>2</v>
      </c>
      <c r="AJ75" s="14">
        <v>0</v>
      </c>
      <c r="AK75" s="14">
        <v>3</v>
      </c>
      <c r="AL75" s="14">
        <v>1</v>
      </c>
      <c r="AM75" s="14">
        <v>2</v>
      </c>
      <c r="AN75" s="14">
        <v>0</v>
      </c>
      <c r="AO75" s="14">
        <v>0</v>
      </c>
      <c r="AP75" s="14">
        <v>0</v>
      </c>
      <c r="AQ75" s="14">
        <v>1</v>
      </c>
      <c r="AR75" s="14">
        <v>1</v>
      </c>
      <c r="AS75" s="14">
        <v>0</v>
      </c>
      <c r="AT75" s="14">
        <v>0</v>
      </c>
      <c r="AU75" s="14">
        <v>1</v>
      </c>
      <c r="AV75" s="14">
        <v>2</v>
      </c>
      <c r="AW75" s="14">
        <v>0</v>
      </c>
      <c r="AX75" s="14">
        <v>0</v>
      </c>
      <c r="AY75" s="14">
        <v>1</v>
      </c>
      <c r="AZ75" s="14">
        <v>0</v>
      </c>
      <c r="BA75" s="14">
        <v>1</v>
      </c>
      <c r="BB75" s="14">
        <v>0</v>
      </c>
      <c r="BC75" s="14">
        <v>0</v>
      </c>
      <c r="BD75" s="14">
        <v>2</v>
      </c>
      <c r="BE75" s="16">
        <v>0</v>
      </c>
      <c r="BF75" s="14">
        <v>0</v>
      </c>
      <c r="BG75" s="14">
        <v>2</v>
      </c>
      <c r="BH75" s="14">
        <v>4</v>
      </c>
      <c r="BI75" s="14">
        <v>2</v>
      </c>
      <c r="BJ75" s="14">
        <v>0</v>
      </c>
      <c r="BK75" s="14">
        <v>0</v>
      </c>
    </row>
    <row r="76" spans="1:63" s="14" customFormat="1">
      <c r="A76" s="14" t="s">
        <v>138</v>
      </c>
      <c r="B76" s="18" t="s">
        <v>166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2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1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1</v>
      </c>
      <c r="AF76" s="14">
        <v>0</v>
      </c>
      <c r="AG76" s="14">
        <v>0</v>
      </c>
      <c r="AH76" s="14">
        <v>0</v>
      </c>
      <c r="AI76" s="14">
        <v>1</v>
      </c>
      <c r="AJ76" s="14">
        <v>0</v>
      </c>
      <c r="AK76" s="14">
        <v>2</v>
      </c>
      <c r="AL76" s="14">
        <v>0</v>
      </c>
      <c r="AM76" s="14">
        <v>0</v>
      </c>
      <c r="AN76" s="14">
        <v>0</v>
      </c>
      <c r="AO76" s="14">
        <v>0</v>
      </c>
      <c r="AP76" s="14">
        <v>1</v>
      </c>
      <c r="AQ76" s="14">
        <v>0</v>
      </c>
      <c r="AR76" s="14">
        <v>0</v>
      </c>
      <c r="AS76" s="14">
        <v>0</v>
      </c>
      <c r="AT76" s="14">
        <v>0</v>
      </c>
      <c r="AU76" s="14">
        <v>2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1</v>
      </c>
      <c r="BB76" s="14">
        <v>2</v>
      </c>
      <c r="BC76" s="14">
        <v>1</v>
      </c>
      <c r="BD76" s="14">
        <v>0</v>
      </c>
      <c r="BE76" s="16">
        <v>0</v>
      </c>
      <c r="BF76" s="14">
        <v>0</v>
      </c>
      <c r="BG76" s="14">
        <v>1</v>
      </c>
      <c r="BH76" s="14">
        <v>0</v>
      </c>
      <c r="BI76" s="14">
        <v>0</v>
      </c>
      <c r="BJ76" s="14">
        <v>1</v>
      </c>
      <c r="BK76" s="14">
        <v>1</v>
      </c>
    </row>
    <row r="77" spans="1:63" s="14" customFormat="1">
      <c r="A77" s="14" t="s">
        <v>138</v>
      </c>
      <c r="B77" s="18" t="s">
        <v>167</v>
      </c>
      <c r="C77" s="14">
        <v>1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1</v>
      </c>
      <c r="P77" s="14">
        <v>2</v>
      </c>
      <c r="Q77" s="14">
        <v>0</v>
      </c>
      <c r="R77" s="14">
        <v>1</v>
      </c>
      <c r="S77" s="14">
        <v>0</v>
      </c>
      <c r="T77" s="14">
        <v>3</v>
      </c>
      <c r="U77" s="14">
        <v>1</v>
      </c>
      <c r="V77" s="14">
        <v>3</v>
      </c>
      <c r="W77" s="14">
        <v>0</v>
      </c>
      <c r="X77" s="14">
        <v>0</v>
      </c>
      <c r="Y77" s="14">
        <v>0</v>
      </c>
      <c r="Z77" s="14">
        <v>1</v>
      </c>
      <c r="AA77" s="14">
        <v>0</v>
      </c>
      <c r="AB77" s="14">
        <v>2</v>
      </c>
      <c r="AC77" s="14">
        <v>0</v>
      </c>
      <c r="AD77" s="14">
        <v>1</v>
      </c>
      <c r="AE77" s="14">
        <v>0</v>
      </c>
      <c r="AF77" s="14">
        <v>1</v>
      </c>
      <c r="AG77" s="14">
        <v>3</v>
      </c>
      <c r="AH77" s="14">
        <v>1</v>
      </c>
      <c r="AI77" s="14">
        <v>0</v>
      </c>
      <c r="AJ77" s="14">
        <v>0</v>
      </c>
      <c r="AK77" s="14">
        <v>2</v>
      </c>
      <c r="AL77" s="14">
        <v>0</v>
      </c>
      <c r="AM77" s="14">
        <v>1</v>
      </c>
      <c r="AN77" s="14">
        <v>1</v>
      </c>
      <c r="AO77" s="14">
        <v>1</v>
      </c>
      <c r="AP77" s="14">
        <v>1</v>
      </c>
      <c r="AQ77" s="14">
        <v>0</v>
      </c>
      <c r="AR77" s="14">
        <v>0</v>
      </c>
      <c r="AS77" s="14">
        <v>1</v>
      </c>
      <c r="AT77" s="14">
        <v>0</v>
      </c>
      <c r="AU77" s="14">
        <v>0</v>
      </c>
      <c r="AV77" s="14">
        <v>2</v>
      </c>
      <c r="AW77" s="14">
        <v>0</v>
      </c>
      <c r="AX77" s="14">
        <v>1</v>
      </c>
      <c r="AY77" s="14">
        <v>0</v>
      </c>
      <c r="AZ77" s="14">
        <v>1</v>
      </c>
      <c r="BA77" s="14">
        <v>0</v>
      </c>
      <c r="BB77" s="14">
        <v>0</v>
      </c>
      <c r="BC77" s="14">
        <v>1</v>
      </c>
      <c r="BD77" s="14">
        <v>0</v>
      </c>
      <c r="BE77" s="16">
        <v>0</v>
      </c>
      <c r="BF77" s="14">
        <v>1</v>
      </c>
      <c r="BG77" s="14">
        <v>2</v>
      </c>
      <c r="BH77" s="14">
        <v>1</v>
      </c>
      <c r="BI77" s="14">
        <v>1</v>
      </c>
      <c r="BJ77" s="14">
        <v>0</v>
      </c>
      <c r="BK77" s="14">
        <v>0</v>
      </c>
    </row>
    <row r="78" spans="1:63" s="14" customFormat="1">
      <c r="A78" s="14" t="s">
        <v>140</v>
      </c>
      <c r="B78" s="18" t="s">
        <v>168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1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2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6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</row>
    <row r="79" spans="1:63" s="14" customFormat="1">
      <c r="A79" s="14" t="s">
        <v>140</v>
      </c>
      <c r="B79" s="18" t="s">
        <v>169</v>
      </c>
      <c r="C79" s="14">
        <v>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1</v>
      </c>
      <c r="Q79" s="14">
        <v>0</v>
      </c>
      <c r="R79" s="14">
        <v>0</v>
      </c>
      <c r="S79" s="14">
        <v>0</v>
      </c>
      <c r="T79" s="14">
        <v>1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1</v>
      </c>
      <c r="AC79" s="14">
        <v>0</v>
      </c>
      <c r="AD79" s="14">
        <v>0</v>
      </c>
      <c r="AE79" s="14">
        <v>1</v>
      </c>
      <c r="AF79" s="14">
        <v>0</v>
      </c>
      <c r="AG79" s="14">
        <v>1</v>
      </c>
      <c r="AH79" s="14">
        <v>1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1</v>
      </c>
      <c r="AR79" s="14">
        <v>0</v>
      </c>
      <c r="AS79" s="14">
        <v>1</v>
      </c>
      <c r="AT79" s="14">
        <v>0</v>
      </c>
      <c r="AU79" s="14">
        <v>1</v>
      </c>
      <c r="AV79" s="14">
        <v>1</v>
      </c>
      <c r="AW79" s="14">
        <v>0</v>
      </c>
      <c r="AX79" s="14">
        <v>0</v>
      </c>
      <c r="AY79" s="14">
        <v>0</v>
      </c>
      <c r="AZ79" s="14">
        <v>1</v>
      </c>
      <c r="BA79" s="14">
        <v>0</v>
      </c>
      <c r="BB79" s="14">
        <v>0</v>
      </c>
      <c r="BC79" s="14">
        <v>0</v>
      </c>
      <c r="BD79" s="14">
        <v>1</v>
      </c>
      <c r="BE79" s="16">
        <v>1</v>
      </c>
      <c r="BF79" s="14">
        <v>1</v>
      </c>
      <c r="BG79" s="14">
        <v>0</v>
      </c>
      <c r="BH79" s="14">
        <v>1</v>
      </c>
      <c r="BI79" s="14">
        <v>1</v>
      </c>
      <c r="BJ79" s="14">
        <v>1</v>
      </c>
      <c r="BK79" s="14">
        <v>0</v>
      </c>
    </row>
    <row r="80" spans="1:63" s="14" customFormat="1">
      <c r="A80" s="14" t="s">
        <v>138</v>
      </c>
      <c r="B80" s="18" t="s">
        <v>170</v>
      </c>
      <c r="C80" s="14">
        <v>1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1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1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1</v>
      </c>
      <c r="AB80" s="14">
        <v>0</v>
      </c>
      <c r="AC80" s="14">
        <v>2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1</v>
      </c>
      <c r="AT80" s="14">
        <v>0</v>
      </c>
      <c r="AU80" s="14">
        <v>0</v>
      </c>
      <c r="AV80" s="14">
        <v>0</v>
      </c>
      <c r="AW80" s="14">
        <v>0</v>
      </c>
      <c r="AX80" s="14">
        <v>1</v>
      </c>
      <c r="AY80" s="14">
        <v>0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2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</row>
    <row r="81" spans="1:63" s="14" customFormat="1">
      <c r="A81" s="14" t="s">
        <v>138</v>
      </c>
      <c r="B81" s="18" t="s">
        <v>171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1</v>
      </c>
      <c r="K81" s="14">
        <v>0</v>
      </c>
      <c r="L81" s="14">
        <v>0</v>
      </c>
      <c r="M81" s="14">
        <v>1</v>
      </c>
      <c r="N81" s="14">
        <v>1</v>
      </c>
      <c r="O81" s="14">
        <v>1</v>
      </c>
      <c r="P81" s="14">
        <v>0</v>
      </c>
      <c r="Q81" s="14">
        <v>0</v>
      </c>
      <c r="R81" s="14">
        <v>1</v>
      </c>
      <c r="S81" s="14">
        <v>0</v>
      </c>
      <c r="T81" s="14">
        <v>2</v>
      </c>
      <c r="U81" s="14">
        <v>0</v>
      </c>
      <c r="V81" s="14">
        <v>4</v>
      </c>
      <c r="W81" s="14">
        <v>0</v>
      </c>
      <c r="X81" s="14">
        <v>3</v>
      </c>
      <c r="Y81" s="14">
        <v>3</v>
      </c>
      <c r="Z81" s="14">
        <v>4</v>
      </c>
      <c r="AA81" s="14">
        <v>8</v>
      </c>
      <c r="AB81" s="14">
        <v>3</v>
      </c>
      <c r="AC81" s="14">
        <v>1</v>
      </c>
      <c r="AD81" s="14">
        <v>4</v>
      </c>
      <c r="AE81" s="14">
        <v>1</v>
      </c>
      <c r="AF81" s="14">
        <v>2</v>
      </c>
      <c r="AG81" s="14">
        <v>2</v>
      </c>
      <c r="AH81" s="14">
        <v>2</v>
      </c>
      <c r="AI81" s="14">
        <v>2</v>
      </c>
      <c r="AJ81" s="14">
        <v>0</v>
      </c>
      <c r="AK81" s="14">
        <v>6</v>
      </c>
      <c r="AL81" s="14">
        <v>4</v>
      </c>
      <c r="AM81" s="14">
        <v>2</v>
      </c>
      <c r="AN81" s="14">
        <v>0</v>
      </c>
      <c r="AO81" s="14">
        <v>0</v>
      </c>
      <c r="AP81" s="14">
        <v>2</v>
      </c>
      <c r="AQ81" s="14">
        <v>0</v>
      </c>
      <c r="AR81" s="14">
        <v>1</v>
      </c>
      <c r="AS81" s="14">
        <v>0</v>
      </c>
      <c r="AT81" s="14">
        <v>0</v>
      </c>
      <c r="AU81" s="14">
        <v>0</v>
      </c>
      <c r="AV81" s="14">
        <v>2</v>
      </c>
      <c r="AW81" s="14">
        <v>1</v>
      </c>
      <c r="AX81" s="14">
        <v>1</v>
      </c>
      <c r="AY81" s="14">
        <v>3</v>
      </c>
      <c r="AZ81" s="14">
        <v>0</v>
      </c>
      <c r="BA81" s="14">
        <v>2</v>
      </c>
      <c r="BB81" s="14">
        <v>5</v>
      </c>
      <c r="BC81" s="14">
        <v>0</v>
      </c>
      <c r="BD81" s="14">
        <v>1</v>
      </c>
      <c r="BE81" s="16">
        <v>0</v>
      </c>
      <c r="BF81" s="14">
        <v>1</v>
      </c>
      <c r="BG81" s="14">
        <v>2</v>
      </c>
      <c r="BH81" s="14">
        <v>3</v>
      </c>
      <c r="BI81" s="14">
        <v>0</v>
      </c>
      <c r="BJ81" s="14">
        <v>0</v>
      </c>
      <c r="BK81" s="14">
        <v>0</v>
      </c>
    </row>
    <row r="82" spans="1:63" s="14" customFormat="1">
      <c r="A82" s="14" t="s">
        <v>140</v>
      </c>
      <c r="B82" s="18" t="s">
        <v>172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1</v>
      </c>
      <c r="O82" s="14">
        <v>0</v>
      </c>
      <c r="P82" s="14">
        <v>0</v>
      </c>
      <c r="Q82" s="14">
        <v>0</v>
      </c>
      <c r="R82" s="14">
        <v>1</v>
      </c>
      <c r="S82" s="14">
        <v>0</v>
      </c>
      <c r="T82" s="14">
        <v>0</v>
      </c>
      <c r="U82" s="14">
        <v>0</v>
      </c>
      <c r="V82" s="14">
        <v>1</v>
      </c>
      <c r="W82" s="14">
        <v>1</v>
      </c>
      <c r="X82" s="14">
        <v>4</v>
      </c>
      <c r="Y82" s="14">
        <v>2</v>
      </c>
      <c r="Z82" s="14">
        <v>1</v>
      </c>
      <c r="AA82" s="14">
        <v>1</v>
      </c>
      <c r="AB82" s="14">
        <v>0</v>
      </c>
      <c r="AC82" s="14">
        <v>1</v>
      </c>
      <c r="AD82" s="14">
        <v>1</v>
      </c>
      <c r="AE82" s="14">
        <v>1</v>
      </c>
      <c r="AF82" s="14">
        <v>0</v>
      </c>
      <c r="AG82" s="14">
        <v>1</v>
      </c>
      <c r="AH82" s="14">
        <v>2</v>
      </c>
      <c r="AI82" s="14">
        <v>2</v>
      </c>
      <c r="AJ82" s="14">
        <v>1</v>
      </c>
      <c r="AK82" s="14">
        <v>1</v>
      </c>
      <c r="AL82" s="14">
        <v>1</v>
      </c>
      <c r="AM82" s="14">
        <v>1</v>
      </c>
      <c r="AN82" s="14">
        <v>0</v>
      </c>
      <c r="AO82" s="14">
        <v>2</v>
      </c>
      <c r="AP82" s="14">
        <v>1</v>
      </c>
      <c r="AQ82" s="14">
        <v>1</v>
      </c>
      <c r="AR82" s="14">
        <v>1</v>
      </c>
      <c r="AS82" s="14">
        <v>2</v>
      </c>
      <c r="AT82" s="14">
        <v>1</v>
      </c>
      <c r="AU82" s="14">
        <v>1</v>
      </c>
      <c r="AV82" s="14">
        <v>0</v>
      </c>
      <c r="AW82" s="14">
        <v>1</v>
      </c>
      <c r="AX82" s="14">
        <v>0</v>
      </c>
      <c r="AY82" s="14">
        <v>0</v>
      </c>
      <c r="AZ82" s="14">
        <v>0</v>
      </c>
      <c r="BA82" s="14">
        <v>0</v>
      </c>
      <c r="BB82" s="14">
        <v>2</v>
      </c>
      <c r="BC82" s="14">
        <v>1</v>
      </c>
      <c r="BD82" s="14">
        <v>0</v>
      </c>
      <c r="BE82" s="16">
        <v>0</v>
      </c>
      <c r="BF82" s="14">
        <v>1</v>
      </c>
      <c r="BG82" s="14">
        <v>1</v>
      </c>
      <c r="BH82" s="14">
        <v>1</v>
      </c>
      <c r="BI82" s="14">
        <v>0</v>
      </c>
      <c r="BJ82" s="14">
        <v>0</v>
      </c>
      <c r="BK82" s="14">
        <v>1</v>
      </c>
    </row>
    <row r="83" spans="1:63" s="14" customFormat="1">
      <c r="A83" s="14" t="s">
        <v>138</v>
      </c>
      <c r="B83" s="18" t="s">
        <v>173</v>
      </c>
      <c r="C83" s="14">
        <v>0</v>
      </c>
      <c r="D83" s="14">
        <v>1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1</v>
      </c>
      <c r="Q83" s="14">
        <v>0</v>
      </c>
      <c r="R83" s="14">
        <v>0</v>
      </c>
      <c r="S83" s="14">
        <v>0</v>
      </c>
      <c r="T83" s="14">
        <v>0</v>
      </c>
      <c r="U83" s="14">
        <v>1</v>
      </c>
      <c r="V83" s="14">
        <v>2</v>
      </c>
      <c r="W83" s="14">
        <v>0</v>
      </c>
      <c r="X83" s="14">
        <v>0</v>
      </c>
      <c r="Y83" s="14">
        <v>0</v>
      </c>
      <c r="Z83" s="14">
        <v>1</v>
      </c>
      <c r="AA83" s="14">
        <v>1</v>
      </c>
      <c r="AB83" s="14">
        <v>0</v>
      </c>
      <c r="AC83" s="14">
        <v>2</v>
      </c>
      <c r="AD83" s="14">
        <v>0</v>
      </c>
      <c r="AE83" s="14">
        <v>0</v>
      </c>
      <c r="AF83" s="14">
        <v>1</v>
      </c>
      <c r="AG83" s="14">
        <v>0</v>
      </c>
      <c r="AH83" s="14">
        <v>1</v>
      </c>
      <c r="AI83" s="14">
        <v>0</v>
      </c>
      <c r="AJ83" s="14">
        <v>0</v>
      </c>
      <c r="AK83" s="14">
        <v>1</v>
      </c>
      <c r="AL83" s="14">
        <v>1</v>
      </c>
      <c r="AM83" s="14">
        <v>1</v>
      </c>
      <c r="AN83" s="14">
        <v>0</v>
      </c>
      <c r="AO83" s="14">
        <v>1</v>
      </c>
      <c r="AP83" s="14">
        <v>0</v>
      </c>
      <c r="AQ83" s="14">
        <v>0</v>
      </c>
      <c r="AR83" s="14">
        <v>1</v>
      </c>
      <c r="AS83" s="14">
        <v>0</v>
      </c>
      <c r="AT83" s="14">
        <v>0</v>
      </c>
      <c r="AU83" s="14">
        <v>0</v>
      </c>
      <c r="AV83" s="14">
        <v>1</v>
      </c>
      <c r="AW83" s="14">
        <v>0</v>
      </c>
      <c r="AX83" s="14">
        <v>0</v>
      </c>
      <c r="AY83" s="14">
        <v>0</v>
      </c>
      <c r="AZ83" s="14">
        <v>1</v>
      </c>
      <c r="BA83" s="14">
        <v>2</v>
      </c>
      <c r="BB83" s="14">
        <v>0</v>
      </c>
      <c r="BC83" s="14">
        <v>0</v>
      </c>
      <c r="BD83" s="14">
        <v>0</v>
      </c>
      <c r="BE83" s="16">
        <v>0</v>
      </c>
      <c r="BF83" s="14">
        <v>1</v>
      </c>
      <c r="BG83" s="14">
        <v>1</v>
      </c>
      <c r="BH83" s="14">
        <v>0</v>
      </c>
      <c r="BI83" s="14">
        <v>0</v>
      </c>
      <c r="BJ83" s="14">
        <v>0</v>
      </c>
      <c r="BK83" s="14">
        <v>0</v>
      </c>
    </row>
    <row r="84" spans="1:63" s="14" customFormat="1">
      <c r="B84" s="18" t="s">
        <v>174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1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1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1</v>
      </c>
      <c r="BD84" s="14">
        <v>0</v>
      </c>
      <c r="BE84" s="16">
        <v>0</v>
      </c>
      <c r="BF84" s="20">
        <v>0</v>
      </c>
      <c r="BG84" s="20">
        <v>0</v>
      </c>
      <c r="BH84" s="20">
        <v>0</v>
      </c>
      <c r="BI84" s="20">
        <v>0</v>
      </c>
      <c r="BJ84" s="20">
        <v>0</v>
      </c>
      <c r="BK84" s="20">
        <v>0</v>
      </c>
    </row>
    <row r="85" spans="1:63">
      <c r="A85" s="1" t="s">
        <v>3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3"/>
      <c r="BE85" s="3"/>
    </row>
    <row r="86" spans="1:63">
      <c r="A86" s="13" t="s">
        <v>4</v>
      </c>
    </row>
  </sheetData>
  <mergeCells count="2">
    <mergeCell ref="A7:B7"/>
    <mergeCell ref="A8:B8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Q86"/>
  <sheetViews>
    <sheetView zoomScaleNormal="100" workbookViewId="0">
      <pane xSplit="2" ySplit="8" topLeftCell="M9" activePane="bottomRight" state="frozen"/>
      <selection pane="topRight"/>
      <selection pane="bottomLeft"/>
      <selection pane="bottomRight" activeCell="Q8" sqref="Q8"/>
    </sheetView>
  </sheetViews>
  <sheetFormatPr baseColWidth="10" defaultRowHeight="15"/>
  <cols>
    <col min="1" max="1" width="20" customWidth="1"/>
    <col min="2" max="2" width="81.5703125" bestFit="1" customWidth="1"/>
  </cols>
  <sheetData>
    <row r="1" spans="1:121" ht="30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</row>
    <row r="2" spans="1:121" ht="31.5">
      <c r="A2" s="6" t="s">
        <v>0</v>
      </c>
      <c r="B2" s="6"/>
    </row>
    <row r="4" spans="1:121">
      <c r="A4" s="7" t="s">
        <v>175</v>
      </c>
    </row>
    <row r="5" spans="1:121">
      <c r="A5" s="8" t="s">
        <v>179</v>
      </c>
    </row>
    <row r="7" spans="1:121" ht="18.75">
      <c r="A7" s="27" t="s">
        <v>102</v>
      </c>
      <c r="B7" s="27"/>
      <c r="C7" s="9" t="s">
        <v>103</v>
      </c>
      <c r="D7" s="9" t="s">
        <v>104</v>
      </c>
      <c r="E7" s="9" t="s">
        <v>105</v>
      </c>
      <c r="F7" s="9" t="s">
        <v>106</v>
      </c>
      <c r="G7" s="9" t="s">
        <v>107</v>
      </c>
      <c r="H7" s="9" t="s">
        <v>108</v>
      </c>
      <c r="I7" s="9" t="s">
        <v>109</v>
      </c>
      <c r="J7" s="9" t="s">
        <v>110</v>
      </c>
      <c r="K7" s="9" t="s">
        <v>111</v>
      </c>
      <c r="L7" s="9" t="s">
        <v>112</v>
      </c>
      <c r="M7" s="9" t="s">
        <v>113</v>
      </c>
      <c r="N7" s="9">
        <v>2022</v>
      </c>
      <c r="O7" s="9">
        <v>2023</v>
      </c>
      <c r="P7" s="9">
        <v>2024</v>
      </c>
      <c r="Q7" s="9">
        <v>2025</v>
      </c>
    </row>
    <row r="8" spans="1:121">
      <c r="A8" s="28" t="s">
        <v>1</v>
      </c>
      <c r="B8" s="29"/>
      <c r="C8" s="11">
        <f>SUM(C11:C28)</f>
        <v>57</v>
      </c>
      <c r="D8" s="11">
        <f t="shared" ref="D8:Q8" si="0">SUM(D11:D28)</f>
        <v>24</v>
      </c>
      <c r="E8" s="11">
        <f t="shared" si="0"/>
        <v>108</v>
      </c>
      <c r="F8" s="11">
        <f t="shared" si="0"/>
        <v>170</v>
      </c>
      <c r="G8" s="11">
        <f t="shared" si="0"/>
        <v>233</v>
      </c>
      <c r="H8" s="11">
        <f t="shared" si="0"/>
        <v>280</v>
      </c>
      <c r="I8" s="11">
        <f t="shared" si="0"/>
        <v>272</v>
      </c>
      <c r="J8" s="11">
        <f t="shared" si="0"/>
        <v>260</v>
      </c>
      <c r="K8" s="11">
        <f t="shared" si="0"/>
        <v>336</v>
      </c>
      <c r="L8" s="11">
        <f t="shared" si="0"/>
        <v>207</v>
      </c>
      <c r="M8" s="11">
        <f t="shared" si="0"/>
        <v>189</v>
      </c>
      <c r="N8" s="11">
        <f t="shared" si="0"/>
        <v>216</v>
      </c>
      <c r="O8" s="11">
        <f t="shared" si="0"/>
        <v>302</v>
      </c>
      <c r="P8" s="11">
        <f t="shared" si="0"/>
        <v>249</v>
      </c>
      <c r="Q8" s="11">
        <f t="shared" si="0"/>
        <v>268</v>
      </c>
    </row>
    <row r="10" spans="1:121" ht="15.75">
      <c r="A10" s="10" t="s">
        <v>5</v>
      </c>
      <c r="B10" s="10"/>
      <c r="C10" s="12">
        <f>SUM(C11:C28)</f>
        <v>57</v>
      </c>
      <c r="D10" s="12">
        <f t="shared" ref="D10:Q10" si="1">SUM(D11:D28)</f>
        <v>24</v>
      </c>
      <c r="E10" s="12">
        <f t="shared" si="1"/>
        <v>108</v>
      </c>
      <c r="F10" s="12">
        <f t="shared" si="1"/>
        <v>170</v>
      </c>
      <c r="G10" s="12">
        <f t="shared" si="1"/>
        <v>233</v>
      </c>
      <c r="H10" s="12">
        <f t="shared" si="1"/>
        <v>280</v>
      </c>
      <c r="I10" s="12">
        <f t="shared" si="1"/>
        <v>272</v>
      </c>
      <c r="J10" s="12">
        <f t="shared" si="1"/>
        <v>260</v>
      </c>
      <c r="K10" s="12">
        <f t="shared" si="1"/>
        <v>336</v>
      </c>
      <c r="L10" s="12">
        <f t="shared" si="1"/>
        <v>207</v>
      </c>
      <c r="M10" s="12">
        <f t="shared" si="1"/>
        <v>189</v>
      </c>
      <c r="N10" s="12">
        <f t="shared" si="1"/>
        <v>216</v>
      </c>
      <c r="O10" s="12">
        <f t="shared" si="1"/>
        <v>302</v>
      </c>
      <c r="P10" s="12">
        <f t="shared" si="1"/>
        <v>249</v>
      </c>
      <c r="Q10" s="12">
        <f t="shared" si="1"/>
        <v>268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</row>
    <row r="11" spans="1:121" s="14" customFormat="1">
      <c r="A11" s="14" t="s">
        <v>52</v>
      </c>
      <c r="B11" s="14" t="s">
        <v>53</v>
      </c>
      <c r="C11" s="15">
        <v>0</v>
      </c>
      <c r="D11" s="15">
        <v>2</v>
      </c>
      <c r="E11" s="15">
        <v>3</v>
      </c>
      <c r="F11" s="15">
        <v>6</v>
      </c>
      <c r="G11" s="15">
        <v>10</v>
      </c>
      <c r="H11" s="15">
        <v>3</v>
      </c>
      <c r="I11" s="15">
        <v>3</v>
      </c>
      <c r="J11" s="15">
        <v>8</v>
      </c>
      <c r="K11" s="15">
        <v>7</v>
      </c>
      <c r="L11" s="15">
        <v>7</v>
      </c>
      <c r="M11" s="15">
        <v>3</v>
      </c>
      <c r="N11" s="15">
        <v>3</v>
      </c>
      <c r="O11" s="15">
        <v>5</v>
      </c>
      <c r="P11" s="14">
        <f>SUM(Trimestriel!BC11:BF11)</f>
        <v>6</v>
      </c>
      <c r="Q11" s="14">
        <f>SUM(Trimestriel!BG11:BJ11)</f>
        <v>4</v>
      </c>
    </row>
    <row r="12" spans="1:121" s="14" customFormat="1">
      <c r="A12" s="14" t="s">
        <v>54</v>
      </c>
      <c r="B12" s="14" t="s">
        <v>55</v>
      </c>
      <c r="C12" s="15">
        <v>0</v>
      </c>
      <c r="D12" s="15">
        <v>0</v>
      </c>
      <c r="E12" s="15">
        <v>1</v>
      </c>
      <c r="F12" s="15">
        <v>0</v>
      </c>
      <c r="G12" s="15">
        <v>6</v>
      </c>
      <c r="H12" s="15">
        <v>4</v>
      </c>
      <c r="I12" s="15">
        <v>0</v>
      </c>
      <c r="J12" s="15">
        <v>2</v>
      </c>
      <c r="K12" s="15">
        <v>1</v>
      </c>
      <c r="L12" s="15">
        <v>0</v>
      </c>
      <c r="M12" s="15">
        <v>1</v>
      </c>
      <c r="N12" s="15">
        <v>0</v>
      </c>
      <c r="O12" s="15">
        <v>1</v>
      </c>
      <c r="P12" s="14">
        <f>SUM(Trimestriel!BC12:BF12)</f>
        <v>0</v>
      </c>
      <c r="Q12" s="14">
        <f>SUM(Trimestriel!BG12:BJ12)</f>
        <v>0</v>
      </c>
    </row>
    <row r="13" spans="1:121" s="14" customFormat="1">
      <c r="A13" s="14" t="s">
        <v>56</v>
      </c>
      <c r="B13" s="14" t="s">
        <v>57</v>
      </c>
      <c r="C13" s="15">
        <v>6</v>
      </c>
      <c r="D13" s="15">
        <v>0</v>
      </c>
      <c r="E13" s="15">
        <v>4</v>
      </c>
      <c r="F13" s="15">
        <v>12</v>
      </c>
      <c r="G13" s="15">
        <v>16</v>
      </c>
      <c r="H13" s="15">
        <v>21</v>
      </c>
      <c r="I13" s="15">
        <v>21</v>
      </c>
      <c r="J13" s="15">
        <v>31</v>
      </c>
      <c r="K13" s="15">
        <v>25</v>
      </c>
      <c r="L13" s="15">
        <v>13</v>
      </c>
      <c r="M13" s="15">
        <v>23</v>
      </c>
      <c r="N13" s="15">
        <v>25</v>
      </c>
      <c r="O13" s="15">
        <v>16</v>
      </c>
      <c r="P13" s="14">
        <f>SUM(Trimestriel!BC13:BF13)</f>
        <v>25</v>
      </c>
      <c r="Q13" s="14">
        <f>SUM(Trimestriel!BG13:BJ13)</f>
        <v>22</v>
      </c>
    </row>
    <row r="14" spans="1:121" s="14" customFormat="1">
      <c r="A14" s="14" t="s">
        <v>58</v>
      </c>
      <c r="B14" s="14" t="s">
        <v>59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1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1</v>
      </c>
      <c r="P14" s="14">
        <f>SUM(Trimestriel!BC14:BF14)</f>
        <v>0</v>
      </c>
      <c r="Q14" s="14">
        <f>SUM(Trimestriel!BG14:BJ14)</f>
        <v>0</v>
      </c>
    </row>
    <row r="15" spans="1:121" s="14" customFormat="1">
      <c r="A15" s="14" t="s">
        <v>60</v>
      </c>
      <c r="B15" s="14" t="s">
        <v>61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2</v>
      </c>
      <c r="K15" s="15">
        <v>1</v>
      </c>
      <c r="L15" s="15">
        <v>0</v>
      </c>
      <c r="M15" s="15">
        <v>0</v>
      </c>
      <c r="N15" s="15">
        <v>2</v>
      </c>
      <c r="O15" s="15">
        <v>0</v>
      </c>
      <c r="P15" s="14">
        <f>SUM(Trimestriel!BC15:BF15)</f>
        <v>3</v>
      </c>
      <c r="Q15" s="14">
        <f>SUM(Trimestriel!BG15:BJ15)</f>
        <v>3</v>
      </c>
    </row>
    <row r="16" spans="1:121" s="14" customFormat="1">
      <c r="A16" s="14" t="s">
        <v>62</v>
      </c>
      <c r="B16" s="14" t="s">
        <v>63</v>
      </c>
      <c r="C16" s="15">
        <v>34</v>
      </c>
      <c r="D16" s="15">
        <v>12</v>
      </c>
      <c r="E16" s="15">
        <v>45</v>
      </c>
      <c r="F16" s="15">
        <v>63</v>
      </c>
      <c r="G16" s="15">
        <v>76</v>
      </c>
      <c r="H16" s="15">
        <v>92</v>
      </c>
      <c r="I16" s="15">
        <v>98</v>
      </c>
      <c r="J16" s="15">
        <v>86</v>
      </c>
      <c r="K16" s="15">
        <v>113</v>
      </c>
      <c r="L16" s="15">
        <v>69</v>
      </c>
      <c r="M16" s="15">
        <v>54</v>
      </c>
      <c r="N16" s="15">
        <v>63</v>
      </c>
      <c r="O16" s="15">
        <v>70</v>
      </c>
      <c r="P16" s="14">
        <f>SUM(Trimestriel!BC16:BF16)</f>
        <v>58</v>
      </c>
      <c r="Q16" s="14">
        <f>SUM(Trimestriel!BG16:BJ16)</f>
        <v>63</v>
      </c>
    </row>
    <row r="17" spans="1:59" s="14" customFormat="1">
      <c r="A17" s="14" t="s">
        <v>64</v>
      </c>
      <c r="B17" s="14" t="s">
        <v>65</v>
      </c>
      <c r="C17" s="15">
        <v>5</v>
      </c>
      <c r="D17" s="15">
        <v>2</v>
      </c>
      <c r="E17" s="15">
        <v>20</v>
      </c>
      <c r="F17" s="15">
        <v>35</v>
      </c>
      <c r="G17" s="15">
        <v>42</v>
      </c>
      <c r="H17" s="15">
        <v>53</v>
      </c>
      <c r="I17" s="15">
        <v>44</v>
      </c>
      <c r="J17" s="15">
        <v>42</v>
      </c>
      <c r="K17" s="15">
        <v>58</v>
      </c>
      <c r="L17" s="15">
        <v>47</v>
      </c>
      <c r="M17" s="15">
        <v>31</v>
      </c>
      <c r="N17" s="15">
        <v>41</v>
      </c>
      <c r="O17" s="15">
        <v>67</v>
      </c>
      <c r="P17" s="14">
        <f>SUM(Trimestriel!BC17:BF17)</f>
        <v>50</v>
      </c>
      <c r="Q17" s="14">
        <f>SUM(Trimestriel!BG17:BJ17)</f>
        <v>53</v>
      </c>
    </row>
    <row r="18" spans="1:59" s="14" customFormat="1">
      <c r="A18" s="14" t="s">
        <v>66</v>
      </c>
      <c r="B18" s="14" t="s">
        <v>67</v>
      </c>
      <c r="C18" s="15">
        <v>2</v>
      </c>
      <c r="D18" s="15">
        <v>1</v>
      </c>
      <c r="E18" s="15">
        <v>7</v>
      </c>
      <c r="F18" s="15">
        <v>13</v>
      </c>
      <c r="G18" s="15">
        <v>9</v>
      </c>
      <c r="H18" s="15">
        <v>16</v>
      </c>
      <c r="I18" s="15">
        <v>13</v>
      </c>
      <c r="J18" s="15">
        <v>10</v>
      </c>
      <c r="K18" s="15">
        <v>21</v>
      </c>
      <c r="L18" s="15">
        <v>11</v>
      </c>
      <c r="M18" s="15">
        <v>10</v>
      </c>
      <c r="N18" s="15">
        <v>15</v>
      </c>
      <c r="O18" s="15">
        <v>14</v>
      </c>
      <c r="P18" s="14">
        <f>SUM(Trimestriel!BC18:BF18)</f>
        <v>13</v>
      </c>
      <c r="Q18" s="14">
        <f>SUM(Trimestriel!BG18:BJ18)</f>
        <v>15</v>
      </c>
    </row>
    <row r="19" spans="1:59" s="14" customFormat="1">
      <c r="A19" s="14" t="s">
        <v>68</v>
      </c>
      <c r="B19" s="14" t="s">
        <v>69</v>
      </c>
      <c r="C19" s="15">
        <v>1</v>
      </c>
      <c r="D19" s="15">
        <v>2</v>
      </c>
      <c r="E19" s="15">
        <v>5</v>
      </c>
      <c r="F19" s="15">
        <v>7</v>
      </c>
      <c r="G19" s="15">
        <v>14</v>
      </c>
      <c r="H19" s="15">
        <v>18</v>
      </c>
      <c r="I19" s="15">
        <v>21</v>
      </c>
      <c r="J19" s="15">
        <v>13</v>
      </c>
      <c r="K19" s="15">
        <v>26</v>
      </c>
      <c r="L19" s="15">
        <v>11</v>
      </c>
      <c r="M19" s="15">
        <v>17</v>
      </c>
      <c r="N19" s="15">
        <v>18</v>
      </c>
      <c r="O19" s="15">
        <v>14</v>
      </c>
      <c r="P19" s="14">
        <f>SUM(Trimestriel!BC19:BF19)</f>
        <v>20</v>
      </c>
      <c r="Q19" s="14">
        <f>SUM(Trimestriel!BG19:BJ19)</f>
        <v>33</v>
      </c>
    </row>
    <row r="20" spans="1:59" s="14" customFormat="1">
      <c r="A20" s="14" t="s">
        <v>70</v>
      </c>
      <c r="B20" s="14" t="s">
        <v>71</v>
      </c>
      <c r="C20" s="15">
        <v>0</v>
      </c>
      <c r="D20" s="15">
        <v>0</v>
      </c>
      <c r="E20" s="15">
        <v>0</v>
      </c>
      <c r="F20" s="15">
        <v>1</v>
      </c>
      <c r="G20" s="15">
        <v>3</v>
      </c>
      <c r="H20" s="15">
        <v>1</v>
      </c>
      <c r="I20" s="15">
        <v>3</v>
      </c>
      <c r="J20" s="15">
        <v>5</v>
      </c>
      <c r="K20" s="15">
        <v>1</v>
      </c>
      <c r="L20" s="15">
        <v>3</v>
      </c>
      <c r="M20" s="15">
        <v>1</v>
      </c>
      <c r="N20" s="15">
        <v>1</v>
      </c>
      <c r="O20" s="15">
        <v>2</v>
      </c>
      <c r="P20" s="14">
        <f>SUM(Trimestriel!BC20:BF20)</f>
        <v>2</v>
      </c>
      <c r="Q20" s="14">
        <f>SUM(Trimestriel!BG20:BJ20)</f>
        <v>3</v>
      </c>
    </row>
    <row r="21" spans="1:59" s="14" customFormat="1">
      <c r="A21" s="14" t="s">
        <v>72</v>
      </c>
      <c r="B21" s="14" t="s">
        <v>73</v>
      </c>
      <c r="C21" s="15">
        <v>0</v>
      </c>
      <c r="D21" s="15">
        <v>2</v>
      </c>
      <c r="E21" s="15">
        <v>3</v>
      </c>
      <c r="F21" s="15">
        <v>7</v>
      </c>
      <c r="G21" s="15">
        <v>3</v>
      </c>
      <c r="H21" s="15">
        <v>3</v>
      </c>
      <c r="I21" s="15">
        <v>8</v>
      </c>
      <c r="J21" s="15">
        <v>4</v>
      </c>
      <c r="K21" s="15">
        <v>2</v>
      </c>
      <c r="L21" s="15">
        <v>6</v>
      </c>
      <c r="M21" s="15">
        <v>1</v>
      </c>
      <c r="N21" s="15">
        <v>3</v>
      </c>
      <c r="O21" s="15">
        <v>2</v>
      </c>
      <c r="P21" s="14">
        <f>SUM(Trimestriel!BC21:BF21)</f>
        <v>5</v>
      </c>
      <c r="Q21" s="14">
        <f>SUM(Trimestriel!BG21:BJ21)</f>
        <v>8</v>
      </c>
    </row>
    <row r="22" spans="1:59" s="14" customFormat="1">
      <c r="A22" s="14" t="s">
        <v>74</v>
      </c>
      <c r="B22" s="14" t="s">
        <v>75</v>
      </c>
      <c r="C22" s="15">
        <v>3</v>
      </c>
      <c r="D22" s="15">
        <v>1</v>
      </c>
      <c r="E22" s="15">
        <v>2</v>
      </c>
      <c r="F22" s="15">
        <v>1</v>
      </c>
      <c r="G22" s="15">
        <v>8</v>
      </c>
      <c r="H22" s="15">
        <v>5</v>
      </c>
      <c r="I22" s="15">
        <v>2</v>
      </c>
      <c r="J22" s="15">
        <v>6</v>
      </c>
      <c r="K22" s="15">
        <v>2</v>
      </c>
      <c r="L22" s="15">
        <v>4</v>
      </c>
      <c r="M22" s="15">
        <v>4</v>
      </c>
      <c r="N22" s="15">
        <v>4</v>
      </c>
      <c r="O22" s="15">
        <v>4</v>
      </c>
      <c r="P22" s="14">
        <f>SUM(Trimestriel!BC22:BF22)</f>
        <v>6</v>
      </c>
      <c r="Q22" s="14">
        <f>SUM(Trimestriel!BG22:BJ22)</f>
        <v>10</v>
      </c>
    </row>
    <row r="23" spans="1:59" s="14" customFormat="1">
      <c r="A23" s="14" t="s">
        <v>76</v>
      </c>
      <c r="B23" s="14" t="s">
        <v>77</v>
      </c>
      <c r="C23" s="15">
        <v>2</v>
      </c>
      <c r="D23" s="15">
        <v>1</v>
      </c>
      <c r="E23" s="15">
        <v>2</v>
      </c>
      <c r="F23" s="15">
        <v>8</v>
      </c>
      <c r="G23" s="15">
        <v>16</v>
      </c>
      <c r="H23" s="15">
        <v>19</v>
      </c>
      <c r="I23" s="15">
        <v>9</v>
      </c>
      <c r="J23" s="15">
        <v>19</v>
      </c>
      <c r="K23" s="15">
        <v>17</v>
      </c>
      <c r="L23" s="15">
        <v>7</v>
      </c>
      <c r="M23" s="15">
        <v>12</v>
      </c>
      <c r="N23" s="15">
        <v>8</v>
      </c>
      <c r="O23" s="15">
        <v>14</v>
      </c>
      <c r="P23" s="14">
        <f>SUM(Trimestriel!BC23:BF23)</f>
        <v>15</v>
      </c>
      <c r="Q23" s="14">
        <f>SUM(Trimestriel!BG23:BJ23)</f>
        <v>15</v>
      </c>
    </row>
    <row r="24" spans="1:59" s="14" customFormat="1">
      <c r="A24" s="14" t="s">
        <v>78</v>
      </c>
      <c r="B24" s="14" t="s">
        <v>79</v>
      </c>
      <c r="C24" s="15">
        <v>1</v>
      </c>
      <c r="D24" s="15">
        <v>1</v>
      </c>
      <c r="E24" s="15">
        <v>9</v>
      </c>
      <c r="F24" s="15">
        <v>9</v>
      </c>
      <c r="G24" s="15">
        <v>15</v>
      </c>
      <c r="H24" s="15">
        <v>27</v>
      </c>
      <c r="I24" s="15">
        <v>19</v>
      </c>
      <c r="J24" s="15">
        <v>17</v>
      </c>
      <c r="K24" s="15">
        <v>33</v>
      </c>
      <c r="L24" s="15">
        <v>16</v>
      </c>
      <c r="M24" s="15">
        <v>23</v>
      </c>
      <c r="N24" s="15">
        <v>18</v>
      </c>
      <c r="O24" s="15">
        <v>31</v>
      </c>
      <c r="P24" s="14">
        <f>SUM(Trimestriel!BC24:BF24)</f>
        <v>20</v>
      </c>
      <c r="Q24" s="14">
        <f>SUM(Trimestriel!BG24:BJ24)</f>
        <v>22</v>
      </c>
    </row>
    <row r="25" spans="1:59" s="14" customFormat="1">
      <c r="A25" s="14" t="s">
        <v>80</v>
      </c>
      <c r="B25" s="14" t="s">
        <v>81</v>
      </c>
      <c r="C25" s="15">
        <v>0</v>
      </c>
      <c r="D25" s="15">
        <v>0</v>
      </c>
      <c r="E25" s="15">
        <v>2</v>
      </c>
      <c r="F25" s="15">
        <v>2</v>
      </c>
      <c r="G25" s="15">
        <v>3</v>
      </c>
      <c r="H25" s="15">
        <v>3</v>
      </c>
      <c r="I25" s="15">
        <v>3</v>
      </c>
      <c r="J25" s="15">
        <v>1</v>
      </c>
      <c r="K25" s="15">
        <v>9</v>
      </c>
      <c r="L25" s="15">
        <v>2</v>
      </c>
      <c r="M25" s="15">
        <v>1</v>
      </c>
      <c r="N25" s="15">
        <v>1</v>
      </c>
      <c r="O25" s="15">
        <v>48</v>
      </c>
      <c r="P25" s="14">
        <f>SUM(Trimestriel!BC25:BF25)</f>
        <v>4</v>
      </c>
      <c r="Q25" s="14">
        <f>SUM(Trimestriel!BG25:BJ25)</f>
        <v>4</v>
      </c>
    </row>
    <row r="26" spans="1:59" s="14" customFormat="1">
      <c r="A26" s="14" t="s">
        <v>82</v>
      </c>
      <c r="B26" s="14" t="s">
        <v>83</v>
      </c>
      <c r="C26" s="15">
        <v>1</v>
      </c>
      <c r="D26" s="15">
        <v>0</v>
      </c>
      <c r="E26" s="15">
        <v>1</v>
      </c>
      <c r="F26" s="15">
        <v>3</v>
      </c>
      <c r="G26" s="15">
        <v>4</v>
      </c>
      <c r="H26" s="15">
        <v>3</v>
      </c>
      <c r="I26" s="15">
        <v>10</v>
      </c>
      <c r="J26" s="15">
        <v>3</v>
      </c>
      <c r="K26" s="15">
        <v>6</v>
      </c>
      <c r="L26" s="15">
        <v>3</v>
      </c>
      <c r="M26" s="15">
        <v>1</v>
      </c>
      <c r="N26" s="15">
        <v>2</v>
      </c>
      <c r="O26" s="15">
        <v>2</v>
      </c>
      <c r="P26" s="14">
        <f>SUM(Trimestriel!BC26:BF26)</f>
        <v>10</v>
      </c>
      <c r="Q26" s="14">
        <f>SUM(Trimestriel!BG26:BJ26)</f>
        <v>4</v>
      </c>
    </row>
    <row r="27" spans="1:59" s="14" customFormat="1">
      <c r="A27" s="14" t="s">
        <v>84</v>
      </c>
      <c r="B27" s="14" t="s">
        <v>85</v>
      </c>
      <c r="C27" s="15">
        <v>0</v>
      </c>
      <c r="D27" s="15">
        <v>0</v>
      </c>
      <c r="E27" s="15">
        <v>0</v>
      </c>
      <c r="F27" s="15">
        <v>1</v>
      </c>
      <c r="G27" s="15">
        <v>0</v>
      </c>
      <c r="H27" s="15">
        <v>5</v>
      </c>
      <c r="I27" s="15">
        <v>7</v>
      </c>
      <c r="J27" s="15">
        <v>3</v>
      </c>
      <c r="K27" s="15">
        <v>4</v>
      </c>
      <c r="L27" s="15">
        <v>5</v>
      </c>
      <c r="M27" s="15">
        <v>2</v>
      </c>
      <c r="N27" s="15">
        <v>3</v>
      </c>
      <c r="O27" s="15">
        <v>2</v>
      </c>
      <c r="P27" s="14">
        <f>SUM(Trimestriel!BC27:BF27)</f>
        <v>1</v>
      </c>
      <c r="Q27" s="14">
        <f>SUM(Trimestriel!BG27:BJ27)</f>
        <v>2</v>
      </c>
    </row>
    <row r="28" spans="1:59" s="14" customFormat="1">
      <c r="A28" s="14" t="s">
        <v>86</v>
      </c>
      <c r="B28" s="14" t="s">
        <v>87</v>
      </c>
      <c r="C28" s="15">
        <v>2</v>
      </c>
      <c r="D28" s="15">
        <v>0</v>
      </c>
      <c r="E28" s="15">
        <v>4</v>
      </c>
      <c r="F28" s="15">
        <v>2</v>
      </c>
      <c r="G28" s="15">
        <v>8</v>
      </c>
      <c r="H28" s="15">
        <v>7</v>
      </c>
      <c r="I28" s="15">
        <v>10</v>
      </c>
      <c r="J28" s="15">
        <v>8</v>
      </c>
      <c r="K28" s="15">
        <v>10</v>
      </c>
      <c r="L28" s="15">
        <v>3</v>
      </c>
      <c r="M28" s="15">
        <v>5</v>
      </c>
      <c r="N28" s="15">
        <v>9</v>
      </c>
      <c r="O28" s="15">
        <v>9</v>
      </c>
      <c r="P28" s="14">
        <f>SUM(Trimestriel!BC28:BF28)</f>
        <v>11</v>
      </c>
      <c r="Q28" s="14">
        <f>SUM(Trimestriel!BG28:BJ28)</f>
        <v>7</v>
      </c>
    </row>
    <row r="30" spans="1:59" ht="15.75">
      <c r="A30" s="10" t="s">
        <v>6</v>
      </c>
      <c r="B30" s="10"/>
      <c r="C30" s="12">
        <f t="shared" ref="C30:Q30" si="2">SUM(C31:C48)</f>
        <v>57</v>
      </c>
      <c r="D30" s="12">
        <f t="shared" si="2"/>
        <v>24</v>
      </c>
      <c r="E30" s="12">
        <f t="shared" si="2"/>
        <v>108</v>
      </c>
      <c r="F30" s="12">
        <f t="shared" si="2"/>
        <v>170</v>
      </c>
      <c r="G30" s="12">
        <f t="shared" si="2"/>
        <v>233</v>
      </c>
      <c r="H30" s="12">
        <f t="shared" si="2"/>
        <v>280</v>
      </c>
      <c r="I30" s="12">
        <f t="shared" si="2"/>
        <v>272</v>
      </c>
      <c r="J30" s="12">
        <f t="shared" si="2"/>
        <v>260</v>
      </c>
      <c r="K30" s="12">
        <f t="shared" si="2"/>
        <v>336</v>
      </c>
      <c r="L30" s="12">
        <f t="shared" si="2"/>
        <v>207</v>
      </c>
      <c r="M30" s="12">
        <f t="shared" si="2"/>
        <v>189</v>
      </c>
      <c r="N30" s="12">
        <f t="shared" si="2"/>
        <v>216</v>
      </c>
      <c r="O30" s="12">
        <f t="shared" si="2"/>
        <v>302</v>
      </c>
      <c r="P30" s="12">
        <f t="shared" si="2"/>
        <v>249</v>
      </c>
      <c r="Q30" s="12">
        <f t="shared" si="2"/>
        <v>268</v>
      </c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1:59" s="14" customFormat="1">
      <c r="A31" s="18">
        <v>1</v>
      </c>
      <c r="B31" s="14" t="s">
        <v>88</v>
      </c>
      <c r="C31" s="15">
        <v>29</v>
      </c>
      <c r="D31" s="15">
        <v>10</v>
      </c>
      <c r="E31" s="15">
        <v>27</v>
      </c>
      <c r="F31" s="15">
        <v>47</v>
      </c>
      <c r="G31" s="15">
        <v>59</v>
      </c>
      <c r="H31" s="15">
        <v>69</v>
      </c>
      <c r="I31" s="15">
        <v>91</v>
      </c>
      <c r="J31" s="15">
        <v>82</v>
      </c>
      <c r="K31" s="15">
        <v>119</v>
      </c>
      <c r="L31" s="15">
        <v>49</v>
      </c>
      <c r="M31" s="15">
        <v>73</v>
      </c>
      <c r="N31" s="15">
        <v>61</v>
      </c>
      <c r="O31" s="15">
        <v>68</v>
      </c>
      <c r="P31" s="14">
        <f>SUM(Trimestriel!BC31:BF31)</f>
        <v>62</v>
      </c>
      <c r="Q31" s="14">
        <f>SUM(Trimestriel!BG31:BJ31)</f>
        <v>64</v>
      </c>
    </row>
    <row r="32" spans="1:59" s="14" customFormat="1">
      <c r="A32" s="18">
        <v>31</v>
      </c>
      <c r="B32" s="14" t="s">
        <v>89</v>
      </c>
      <c r="C32" s="15">
        <v>0</v>
      </c>
      <c r="D32" s="15">
        <v>0</v>
      </c>
      <c r="E32" s="15">
        <v>0</v>
      </c>
      <c r="F32" s="15">
        <v>1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>SUM(Trimestriel!BC32:BF32)</f>
        <v>0</v>
      </c>
      <c r="Q32" s="14">
        <f>SUM(Trimestriel!BG32:BJ32)</f>
        <v>0</v>
      </c>
    </row>
    <row r="33" spans="1:18" s="14" customFormat="1">
      <c r="A33" s="18">
        <v>52</v>
      </c>
      <c r="B33" s="14" t="s">
        <v>90</v>
      </c>
      <c r="C33" s="15">
        <v>0</v>
      </c>
      <c r="D33" s="15">
        <v>0</v>
      </c>
      <c r="E33" s="15">
        <v>0</v>
      </c>
      <c r="F33" s="15">
        <v>1</v>
      </c>
      <c r="G33" s="15">
        <v>1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>SUM(Trimestriel!BC33:BF33)</f>
        <v>0</v>
      </c>
      <c r="Q33" s="14">
        <f>SUM(Trimestriel!BG33:BJ33)</f>
        <v>0</v>
      </c>
    </row>
    <row r="34" spans="1:18" s="14" customFormat="1">
      <c r="A34" s="18">
        <v>62</v>
      </c>
      <c r="B34" s="14" t="s">
        <v>94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15">
        <v>2</v>
      </c>
      <c r="I34" s="15">
        <v>0</v>
      </c>
      <c r="J34" s="15">
        <v>0</v>
      </c>
      <c r="K34" s="15">
        <v>1</v>
      </c>
      <c r="L34" s="15">
        <v>0</v>
      </c>
      <c r="M34" s="15">
        <v>0</v>
      </c>
      <c r="N34" s="15">
        <v>0</v>
      </c>
      <c r="O34" s="15">
        <v>0</v>
      </c>
      <c r="P34" s="14">
        <f>SUM(Trimestriel!BC34:BF34)</f>
        <v>0</v>
      </c>
      <c r="Q34" s="14">
        <f>SUM(Trimestriel!BG34:BJ34)</f>
        <v>0</v>
      </c>
    </row>
    <row r="35" spans="1:18" s="14" customFormat="1">
      <c r="A35" s="18">
        <v>92</v>
      </c>
      <c r="B35" s="14" t="s">
        <v>101</v>
      </c>
      <c r="C35" s="15">
        <v>0</v>
      </c>
      <c r="D35" s="15">
        <v>0</v>
      </c>
      <c r="E35" s="15">
        <v>3</v>
      </c>
      <c r="F35" s="15">
        <v>2</v>
      </c>
      <c r="G35" s="15">
        <v>2</v>
      </c>
      <c r="H35" s="15">
        <v>11</v>
      </c>
      <c r="I35" s="15">
        <v>5</v>
      </c>
      <c r="J35" s="15">
        <v>2</v>
      </c>
      <c r="K35" s="15">
        <v>1</v>
      </c>
      <c r="L35" s="15">
        <v>4</v>
      </c>
      <c r="M35" s="15">
        <v>0</v>
      </c>
      <c r="N35" s="15">
        <v>1</v>
      </c>
      <c r="O35" s="15">
        <v>47</v>
      </c>
      <c r="P35" s="14">
        <f>SUM(Trimestriel!BC35:BF35)</f>
        <v>0</v>
      </c>
      <c r="Q35" s="14">
        <f>SUM(Trimestriel!BG35:BJ35)</f>
        <v>1</v>
      </c>
    </row>
    <row r="36" spans="1:18" s="14" customFormat="1">
      <c r="A36" s="18">
        <v>5202</v>
      </c>
      <c r="B36" s="14" t="s">
        <v>90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1</v>
      </c>
      <c r="K36" s="15">
        <v>0</v>
      </c>
      <c r="L36" s="15">
        <v>1</v>
      </c>
      <c r="M36" s="15">
        <v>0</v>
      </c>
      <c r="N36" s="15">
        <v>1</v>
      </c>
      <c r="O36" s="15">
        <v>0</v>
      </c>
      <c r="P36" s="14">
        <f>SUM(Trimestriel!BC36:BF36)</f>
        <v>0</v>
      </c>
      <c r="Q36" s="14">
        <f>SUM(Trimestriel!BG36:BJ36)</f>
        <v>2</v>
      </c>
    </row>
    <row r="37" spans="1:18" s="14" customFormat="1">
      <c r="A37" s="18">
        <v>5485</v>
      </c>
      <c r="B37" s="14" t="s">
        <v>91</v>
      </c>
      <c r="C37" s="15">
        <v>0</v>
      </c>
      <c r="D37" s="15">
        <v>0</v>
      </c>
      <c r="E37" s="15">
        <v>0</v>
      </c>
      <c r="F37" s="15">
        <v>0</v>
      </c>
      <c r="G37" s="15">
        <v>1</v>
      </c>
      <c r="H37" s="15">
        <v>0</v>
      </c>
      <c r="I37" s="15">
        <v>2</v>
      </c>
      <c r="J37" s="15">
        <v>2</v>
      </c>
      <c r="K37" s="15">
        <v>1</v>
      </c>
      <c r="L37" s="15">
        <v>1</v>
      </c>
      <c r="M37" s="15">
        <v>0</v>
      </c>
      <c r="N37" s="15">
        <v>0</v>
      </c>
      <c r="O37" s="15">
        <v>1</v>
      </c>
      <c r="P37" s="14">
        <f>SUM(Trimestriel!BC37:BF37)</f>
        <v>5</v>
      </c>
      <c r="Q37" s="14">
        <f>SUM(Trimestriel!BG37:BJ37)</f>
        <v>2</v>
      </c>
    </row>
    <row r="38" spans="1:18" s="14" customFormat="1">
      <c r="A38" s="18">
        <v>5498</v>
      </c>
      <c r="B38" s="14" t="s">
        <v>92</v>
      </c>
      <c r="C38" s="15">
        <v>0</v>
      </c>
      <c r="D38" s="15">
        <v>1</v>
      </c>
      <c r="E38" s="15">
        <v>1</v>
      </c>
      <c r="F38" s="15">
        <v>8</v>
      </c>
      <c r="G38" s="15">
        <v>3</v>
      </c>
      <c r="H38" s="15">
        <v>7</v>
      </c>
      <c r="I38" s="15">
        <v>8</v>
      </c>
      <c r="J38" s="15">
        <v>4</v>
      </c>
      <c r="K38" s="15">
        <v>8</v>
      </c>
      <c r="L38" s="15">
        <v>4</v>
      </c>
      <c r="M38" s="15">
        <v>2</v>
      </c>
      <c r="N38" s="15">
        <v>5</v>
      </c>
      <c r="O38" s="15">
        <v>10</v>
      </c>
      <c r="P38" s="14">
        <f>SUM(Trimestriel!BC38:BF38)</f>
        <v>2</v>
      </c>
      <c r="Q38" s="14">
        <f>SUM(Trimestriel!BG38:BJ38)</f>
        <v>8</v>
      </c>
      <c r="R38" s="15"/>
    </row>
    <row r="39" spans="1:18" s="14" customFormat="1">
      <c r="A39" s="18">
        <v>5499</v>
      </c>
      <c r="B39" s="14" t="s">
        <v>135</v>
      </c>
      <c r="C39" s="15">
        <v>25</v>
      </c>
      <c r="D39" s="15">
        <v>11</v>
      </c>
      <c r="E39" s="15">
        <v>71</v>
      </c>
      <c r="F39" s="15">
        <v>107</v>
      </c>
      <c r="G39" s="15">
        <v>154</v>
      </c>
      <c r="H39" s="15">
        <v>180</v>
      </c>
      <c r="I39" s="15">
        <v>158</v>
      </c>
      <c r="J39" s="15">
        <v>162</v>
      </c>
      <c r="K39" s="15">
        <v>202</v>
      </c>
      <c r="L39" s="15">
        <v>136</v>
      </c>
      <c r="M39" s="15">
        <v>109</v>
      </c>
      <c r="N39" s="15">
        <v>142</v>
      </c>
      <c r="O39" s="15">
        <v>164</v>
      </c>
      <c r="P39" s="14">
        <f>SUM(Trimestriel!BC39:BF39)</f>
        <v>166</v>
      </c>
      <c r="Q39" s="14">
        <f>SUM(Trimestriel!BG39:BJ39)</f>
        <v>183</v>
      </c>
    </row>
    <row r="40" spans="1:18" s="14" customFormat="1">
      <c r="A40" s="18">
        <v>5599</v>
      </c>
      <c r="B40" s="14" t="s">
        <v>136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1</v>
      </c>
      <c r="M40" s="15">
        <v>0</v>
      </c>
      <c r="N40" s="15">
        <v>0</v>
      </c>
      <c r="O40" s="15">
        <v>1</v>
      </c>
      <c r="P40" s="14">
        <f>SUM(Trimestriel!BC40:BF40)</f>
        <v>0</v>
      </c>
      <c r="Q40" s="14">
        <f>SUM(Trimestriel!BG40:BJ40)</f>
        <v>0</v>
      </c>
    </row>
    <row r="41" spans="1:18" s="14" customFormat="1">
      <c r="A41" s="18">
        <v>5710</v>
      </c>
      <c r="B41" s="14" t="s">
        <v>93</v>
      </c>
      <c r="C41" s="15">
        <v>0</v>
      </c>
      <c r="D41" s="15">
        <v>0</v>
      </c>
      <c r="E41" s="15">
        <v>1</v>
      </c>
      <c r="F41" s="15">
        <v>1</v>
      </c>
      <c r="G41" s="15">
        <v>5</v>
      </c>
      <c r="H41" s="15">
        <v>3</v>
      </c>
      <c r="I41" s="15">
        <v>3</v>
      </c>
      <c r="J41" s="15">
        <v>2</v>
      </c>
      <c r="K41" s="15">
        <v>2</v>
      </c>
      <c r="L41" s="15">
        <v>5</v>
      </c>
      <c r="M41" s="15">
        <v>2</v>
      </c>
      <c r="N41" s="15">
        <v>2</v>
      </c>
      <c r="O41" s="15">
        <v>5</v>
      </c>
      <c r="P41" s="14">
        <f>SUM(Trimestriel!BC41:BF41)</f>
        <v>7</v>
      </c>
      <c r="Q41" s="14">
        <f>SUM(Trimestriel!BG41:BJ41)</f>
        <v>4</v>
      </c>
    </row>
    <row r="42" spans="1:18" s="14" customFormat="1">
      <c r="A42" s="18">
        <v>6220</v>
      </c>
      <c r="B42" s="14" t="s">
        <v>95</v>
      </c>
      <c r="C42" s="15">
        <v>0</v>
      </c>
      <c r="D42" s="15">
        <v>0</v>
      </c>
      <c r="E42" s="15">
        <v>0</v>
      </c>
      <c r="F42" s="15">
        <v>1</v>
      </c>
      <c r="G42" s="15">
        <v>0</v>
      </c>
      <c r="H42" s="15">
        <v>0</v>
      </c>
      <c r="I42" s="15">
        <v>0</v>
      </c>
      <c r="J42" s="15">
        <v>1</v>
      </c>
      <c r="K42" s="15">
        <v>0</v>
      </c>
      <c r="L42" s="15">
        <v>1</v>
      </c>
      <c r="M42" s="15">
        <v>0</v>
      </c>
      <c r="N42" s="15">
        <v>0</v>
      </c>
      <c r="O42" s="15">
        <v>1</v>
      </c>
      <c r="P42" s="14">
        <f>SUM(Trimestriel!BC42:BF42)</f>
        <v>2</v>
      </c>
      <c r="Q42" s="14">
        <f>SUM(Trimestriel!BG42:BJ42)</f>
        <v>1</v>
      </c>
    </row>
    <row r="43" spans="1:18" s="14" customFormat="1">
      <c r="A43" s="18">
        <v>6317</v>
      </c>
      <c r="B43" s="14" t="s">
        <v>96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1</v>
      </c>
      <c r="L43" s="15">
        <v>0</v>
      </c>
      <c r="M43" s="15">
        <v>1</v>
      </c>
      <c r="N43" s="15">
        <v>0</v>
      </c>
      <c r="O43" s="15">
        <v>0</v>
      </c>
      <c r="P43" s="14">
        <f>SUM(Trimestriel!BC43:BF43)</f>
        <v>0</v>
      </c>
      <c r="Q43" s="14">
        <f>SUM(Trimestriel!BG43:BJ43)</f>
        <v>0</v>
      </c>
    </row>
    <row r="44" spans="1:18" s="14" customFormat="1">
      <c r="A44" s="18">
        <v>6540</v>
      </c>
      <c r="B44" s="14" t="s">
        <v>97</v>
      </c>
      <c r="C44" s="15">
        <v>1</v>
      </c>
      <c r="D44" s="15">
        <v>1</v>
      </c>
      <c r="E44" s="15">
        <v>2</v>
      </c>
      <c r="F44" s="15">
        <v>1</v>
      </c>
      <c r="G44" s="15">
        <v>4</v>
      </c>
      <c r="H44" s="15">
        <v>5</v>
      </c>
      <c r="I44" s="15">
        <v>2</v>
      </c>
      <c r="J44" s="15">
        <v>2</v>
      </c>
      <c r="K44" s="15">
        <v>1</v>
      </c>
      <c r="L44" s="15">
        <v>2</v>
      </c>
      <c r="M44" s="15">
        <v>2</v>
      </c>
      <c r="N44" s="15">
        <v>2</v>
      </c>
      <c r="O44" s="15">
        <v>4</v>
      </c>
      <c r="P44" s="14">
        <f>SUM(Trimestriel!BC44:BF44)</f>
        <v>4</v>
      </c>
      <c r="Q44" s="14">
        <f>SUM(Trimestriel!BG44:BJ44)</f>
        <v>2</v>
      </c>
    </row>
    <row r="45" spans="1:18" s="14" customFormat="1">
      <c r="A45" s="18">
        <v>6597</v>
      </c>
      <c r="B45" s="14" t="s">
        <v>98</v>
      </c>
      <c r="C45" s="15">
        <v>0</v>
      </c>
      <c r="D45" s="15">
        <v>0</v>
      </c>
      <c r="E45" s="15">
        <v>2</v>
      </c>
      <c r="F45" s="15">
        <v>0</v>
      </c>
      <c r="G45" s="15">
        <v>0</v>
      </c>
      <c r="H45" s="15">
        <v>0</v>
      </c>
      <c r="I45" s="15">
        <v>1</v>
      </c>
      <c r="J45" s="15">
        <v>1</v>
      </c>
      <c r="K45" s="15">
        <v>0</v>
      </c>
      <c r="L45" s="15">
        <v>0</v>
      </c>
      <c r="M45" s="15">
        <v>0</v>
      </c>
      <c r="N45" s="15">
        <v>1</v>
      </c>
      <c r="O45" s="15">
        <v>1</v>
      </c>
      <c r="P45" s="14">
        <f>SUM(Trimestriel!BC45:BF45)</f>
        <v>1</v>
      </c>
      <c r="Q45" s="14">
        <f>SUM(Trimestriel!BG45:BJ45)</f>
        <v>0</v>
      </c>
    </row>
    <row r="46" spans="1:18" s="14" customFormat="1">
      <c r="A46" s="18">
        <v>6599</v>
      </c>
      <c r="B46" s="14" t="s">
        <v>99</v>
      </c>
      <c r="C46" s="15">
        <v>1</v>
      </c>
      <c r="D46" s="15">
        <v>0</v>
      </c>
      <c r="E46" s="15">
        <v>0</v>
      </c>
      <c r="F46" s="15">
        <v>0</v>
      </c>
      <c r="G46" s="15">
        <v>0</v>
      </c>
      <c r="H46" s="15">
        <v>2</v>
      </c>
      <c r="I46" s="15">
        <v>0</v>
      </c>
      <c r="J46" s="15">
        <v>1</v>
      </c>
      <c r="K46" s="15">
        <v>0</v>
      </c>
      <c r="L46" s="15">
        <v>3</v>
      </c>
      <c r="M46" s="15">
        <v>0</v>
      </c>
      <c r="N46" s="15">
        <v>1</v>
      </c>
      <c r="O46" s="15">
        <v>0</v>
      </c>
      <c r="P46" s="14">
        <f>SUM(Trimestriel!BC46:BF46)</f>
        <v>0</v>
      </c>
      <c r="Q46" s="14">
        <f>SUM(Trimestriel!BG46:BJ46)</f>
        <v>1</v>
      </c>
    </row>
    <row r="47" spans="1:18" s="14" customFormat="1">
      <c r="A47" s="18">
        <v>6901</v>
      </c>
      <c r="B47" s="14" t="s">
        <v>137</v>
      </c>
      <c r="C47" s="15">
        <v>0</v>
      </c>
      <c r="D47" s="15">
        <v>0</v>
      </c>
      <c r="E47" s="15">
        <v>0</v>
      </c>
      <c r="F47" s="15">
        <v>0</v>
      </c>
      <c r="G47" s="15">
        <v>3</v>
      </c>
      <c r="H47" s="15">
        <v>0</v>
      </c>
      <c r="I47" s="15">
        <v>2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4">
        <f>SUM(Trimestriel!BC47:BF47)</f>
        <v>0</v>
      </c>
      <c r="Q47" s="14">
        <f>SUM(Trimestriel!BG47:BJ47)</f>
        <v>0</v>
      </c>
    </row>
    <row r="48" spans="1:18" s="14" customFormat="1">
      <c r="A48" s="18">
        <v>8410</v>
      </c>
      <c r="B48" s="14" t="s">
        <v>100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1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4">
        <f>SUM(Trimestriel!BC48:BF48)</f>
        <v>0</v>
      </c>
      <c r="Q48" s="14">
        <f>SUM(Trimestriel!BG48:BJ48)</f>
        <v>0</v>
      </c>
    </row>
    <row r="49" spans="1:59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59" ht="15.75">
      <c r="A50" s="10" t="s">
        <v>7</v>
      </c>
      <c r="B50" s="10"/>
      <c r="C50" s="12">
        <f>SUM(C51:C84)</f>
        <v>57</v>
      </c>
      <c r="D50" s="12">
        <f t="shared" ref="D50:Q50" si="3">SUM(D51:D84)</f>
        <v>24</v>
      </c>
      <c r="E50" s="12">
        <f t="shared" si="3"/>
        <v>108</v>
      </c>
      <c r="F50" s="12">
        <f t="shared" si="3"/>
        <v>170</v>
      </c>
      <c r="G50" s="12">
        <f t="shared" si="3"/>
        <v>233</v>
      </c>
      <c r="H50" s="12">
        <f t="shared" si="3"/>
        <v>280</v>
      </c>
      <c r="I50" s="12">
        <f t="shared" si="3"/>
        <v>272</v>
      </c>
      <c r="J50" s="12">
        <f t="shared" si="3"/>
        <v>260</v>
      </c>
      <c r="K50" s="12">
        <f t="shared" si="3"/>
        <v>336</v>
      </c>
      <c r="L50" s="12">
        <f t="shared" si="3"/>
        <v>207</v>
      </c>
      <c r="M50" s="12">
        <f t="shared" si="3"/>
        <v>189</v>
      </c>
      <c r="N50" s="12">
        <f t="shared" si="3"/>
        <v>216</v>
      </c>
      <c r="O50" s="12">
        <f t="shared" si="3"/>
        <v>302</v>
      </c>
      <c r="P50" s="12">
        <f t="shared" si="3"/>
        <v>249</v>
      </c>
      <c r="Q50" s="12">
        <f t="shared" si="3"/>
        <v>268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</row>
    <row r="51" spans="1:59" s="14" customFormat="1">
      <c r="A51" s="14" t="s">
        <v>138</v>
      </c>
      <c r="B51" s="14" t="s">
        <v>139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>SUM(Trimestriel!BC51:BF51)</f>
        <v>1</v>
      </c>
      <c r="Q51" s="14">
        <f>SUM(Trimestriel!BG51:BJ51)</f>
        <v>0</v>
      </c>
    </row>
    <row r="52" spans="1:59" s="14" customFormat="1">
      <c r="A52" s="14" t="s">
        <v>140</v>
      </c>
      <c r="B52" s="14" t="s">
        <v>141</v>
      </c>
      <c r="C52" s="14">
        <v>0</v>
      </c>
      <c r="D52" s="14">
        <v>0</v>
      </c>
      <c r="E52" s="14">
        <v>1</v>
      </c>
      <c r="F52" s="14">
        <v>1</v>
      </c>
      <c r="G52" s="14">
        <v>1</v>
      </c>
      <c r="H52" s="14">
        <v>2</v>
      </c>
      <c r="I52" s="14">
        <v>3</v>
      </c>
      <c r="J52" s="14">
        <v>2</v>
      </c>
      <c r="K52" s="14">
        <v>5</v>
      </c>
      <c r="L52" s="14">
        <v>2</v>
      </c>
      <c r="M52" s="14">
        <v>0</v>
      </c>
      <c r="N52" s="14">
        <v>1</v>
      </c>
      <c r="O52" s="14">
        <v>0</v>
      </c>
      <c r="P52" s="14">
        <f>SUM(Trimestriel!BC52:BF52)</f>
        <v>2</v>
      </c>
      <c r="Q52" s="14">
        <f>SUM(Trimestriel!BG52:BJ52)</f>
        <v>4</v>
      </c>
    </row>
    <row r="53" spans="1:59" s="14" customFormat="1">
      <c r="A53" s="14" t="s">
        <v>140</v>
      </c>
      <c r="B53" s="14" t="s">
        <v>142</v>
      </c>
      <c r="C53" s="14">
        <v>0</v>
      </c>
      <c r="D53" s="14">
        <v>0</v>
      </c>
      <c r="E53" s="14">
        <v>2</v>
      </c>
      <c r="F53" s="14">
        <v>3</v>
      </c>
      <c r="G53" s="14">
        <v>2</v>
      </c>
      <c r="H53" s="14">
        <v>6</v>
      </c>
      <c r="I53" s="14">
        <v>5</v>
      </c>
      <c r="J53" s="14">
        <v>3</v>
      </c>
      <c r="K53" s="14">
        <v>3</v>
      </c>
      <c r="L53" s="14">
        <v>4</v>
      </c>
      <c r="M53" s="14">
        <v>0</v>
      </c>
      <c r="N53" s="14">
        <v>6</v>
      </c>
      <c r="O53" s="14">
        <v>5</v>
      </c>
      <c r="P53" s="14">
        <f>SUM(Trimestriel!BC53:BF53)</f>
        <v>9</v>
      </c>
      <c r="Q53" s="14">
        <f>SUM(Trimestriel!BG53:BJ53)</f>
        <v>4</v>
      </c>
    </row>
    <row r="54" spans="1:59" s="14" customFormat="1">
      <c r="A54" s="14" t="s">
        <v>138</v>
      </c>
      <c r="B54" s="14" t="s">
        <v>143</v>
      </c>
      <c r="C54" s="14">
        <v>0</v>
      </c>
      <c r="D54" s="14">
        <v>0</v>
      </c>
      <c r="E54" s="14">
        <v>4</v>
      </c>
      <c r="F54" s="14">
        <v>1</v>
      </c>
      <c r="G54" s="14">
        <v>0</v>
      </c>
      <c r="H54" s="14">
        <v>4</v>
      </c>
      <c r="I54" s="14">
        <v>0</v>
      </c>
      <c r="J54" s="14">
        <v>4</v>
      </c>
      <c r="K54" s="14">
        <v>3</v>
      </c>
      <c r="L54" s="14">
        <v>5</v>
      </c>
      <c r="M54" s="14">
        <v>1</v>
      </c>
      <c r="N54" s="14">
        <v>0</v>
      </c>
      <c r="O54" s="14">
        <v>2</v>
      </c>
      <c r="P54" s="14">
        <f>SUM(Trimestriel!BC54:BF54)</f>
        <v>4</v>
      </c>
      <c r="Q54" s="14">
        <f>SUM(Trimestriel!BG54:BJ54)</f>
        <v>4</v>
      </c>
    </row>
    <row r="55" spans="1:59" s="14" customFormat="1">
      <c r="A55" s="14" t="s">
        <v>140</v>
      </c>
      <c r="B55" s="14" t="s">
        <v>144</v>
      </c>
      <c r="C55" s="14">
        <v>5</v>
      </c>
      <c r="D55" s="14">
        <v>3</v>
      </c>
      <c r="E55" s="14">
        <v>2</v>
      </c>
      <c r="F55" s="14">
        <v>8</v>
      </c>
      <c r="G55" s="14">
        <v>17</v>
      </c>
      <c r="H55" s="14">
        <v>15</v>
      </c>
      <c r="I55" s="14">
        <v>22</v>
      </c>
      <c r="J55" s="14">
        <v>12</v>
      </c>
      <c r="K55" s="14">
        <v>20</v>
      </c>
      <c r="L55" s="14">
        <v>14</v>
      </c>
      <c r="M55" s="14">
        <v>25</v>
      </c>
      <c r="N55" s="14">
        <v>20</v>
      </c>
      <c r="O55" s="14">
        <v>27</v>
      </c>
      <c r="P55" s="14">
        <f>SUM(Trimestriel!BC55:BF55)</f>
        <v>26</v>
      </c>
      <c r="Q55" s="14">
        <f>SUM(Trimestriel!BG55:BJ55)</f>
        <v>25</v>
      </c>
    </row>
    <row r="56" spans="1:59" s="14" customFormat="1">
      <c r="A56" s="14" t="s">
        <v>140</v>
      </c>
      <c r="B56" s="14" t="s">
        <v>145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2</v>
      </c>
      <c r="I56" s="14">
        <v>0</v>
      </c>
      <c r="J56" s="14">
        <v>1</v>
      </c>
      <c r="K56" s="14">
        <v>0</v>
      </c>
      <c r="L56" s="14">
        <v>1</v>
      </c>
      <c r="M56" s="14">
        <v>2</v>
      </c>
      <c r="N56" s="14">
        <v>1</v>
      </c>
      <c r="O56" s="14">
        <v>0</v>
      </c>
      <c r="P56" s="14">
        <f>SUM(Trimestriel!BC56:BF56)</f>
        <v>1</v>
      </c>
      <c r="Q56" s="14">
        <f>SUM(Trimestriel!BG56:BJ56)</f>
        <v>2</v>
      </c>
    </row>
    <row r="57" spans="1:59" s="14" customFormat="1">
      <c r="A57" s="14" t="s">
        <v>138</v>
      </c>
      <c r="B57" s="14" t="s">
        <v>146</v>
      </c>
      <c r="C57" s="14">
        <v>0</v>
      </c>
      <c r="D57" s="14">
        <v>0</v>
      </c>
      <c r="E57" s="14">
        <v>1</v>
      </c>
      <c r="F57" s="14">
        <v>1</v>
      </c>
      <c r="G57" s="14">
        <v>0</v>
      </c>
      <c r="H57" s="14">
        <v>1</v>
      </c>
      <c r="I57" s="14">
        <v>0</v>
      </c>
      <c r="J57" s="14">
        <v>0</v>
      </c>
      <c r="K57" s="14">
        <v>2</v>
      </c>
      <c r="L57" s="14">
        <v>2</v>
      </c>
      <c r="M57" s="14">
        <v>1</v>
      </c>
      <c r="N57" s="14">
        <v>0</v>
      </c>
      <c r="O57" s="14">
        <v>1</v>
      </c>
      <c r="P57" s="14">
        <f>SUM(Trimestriel!BC57:BF57)</f>
        <v>0</v>
      </c>
      <c r="Q57" s="14">
        <f>SUM(Trimestriel!BG57:BJ57)</f>
        <v>2</v>
      </c>
    </row>
    <row r="58" spans="1:59" s="14" customFormat="1">
      <c r="A58" s="14" t="s">
        <v>138</v>
      </c>
      <c r="B58" s="14" t="s">
        <v>147</v>
      </c>
      <c r="C58" s="14">
        <v>0</v>
      </c>
      <c r="D58" s="14">
        <v>0</v>
      </c>
      <c r="E58" s="14">
        <v>1</v>
      </c>
      <c r="F58" s="14">
        <v>1</v>
      </c>
      <c r="G58" s="14">
        <v>2</v>
      </c>
      <c r="H58" s="14">
        <v>0</v>
      </c>
      <c r="I58" s="14">
        <v>4</v>
      </c>
      <c r="J58" s="14">
        <v>0</v>
      </c>
      <c r="K58" s="14">
        <v>4</v>
      </c>
      <c r="L58" s="14">
        <v>1</v>
      </c>
      <c r="M58" s="14">
        <v>3</v>
      </c>
      <c r="N58" s="14">
        <v>3</v>
      </c>
      <c r="O58" s="14">
        <v>7</v>
      </c>
      <c r="P58" s="14">
        <f>SUM(Trimestriel!BC58:BF58)</f>
        <v>3</v>
      </c>
      <c r="Q58" s="14">
        <f>SUM(Trimestriel!BG58:BJ58)</f>
        <v>2</v>
      </c>
    </row>
    <row r="59" spans="1:59" s="14" customFormat="1">
      <c r="A59" s="14" t="s">
        <v>140</v>
      </c>
      <c r="B59" s="14" t="s">
        <v>148</v>
      </c>
      <c r="C59" s="14">
        <v>0</v>
      </c>
      <c r="D59" s="14">
        <v>0</v>
      </c>
      <c r="E59" s="14">
        <v>0</v>
      </c>
      <c r="F59" s="14">
        <v>1</v>
      </c>
      <c r="G59" s="14">
        <v>0</v>
      </c>
      <c r="H59" s="14">
        <v>0</v>
      </c>
      <c r="I59" s="14">
        <v>0</v>
      </c>
      <c r="J59" s="14">
        <v>2</v>
      </c>
      <c r="K59" s="14">
        <v>2</v>
      </c>
      <c r="L59" s="14">
        <v>0</v>
      </c>
      <c r="M59" s="14">
        <v>0</v>
      </c>
      <c r="N59" s="14">
        <v>0</v>
      </c>
      <c r="O59" s="14">
        <v>4</v>
      </c>
      <c r="P59" s="14">
        <f>SUM(Trimestriel!BC59:BF59)</f>
        <v>2</v>
      </c>
      <c r="Q59" s="14">
        <f>SUM(Trimestriel!BG59:BJ59)</f>
        <v>1</v>
      </c>
    </row>
    <row r="60" spans="1:59" s="14" customFormat="1">
      <c r="A60" s="14" t="s">
        <v>138</v>
      </c>
      <c r="B60" s="14" t="s">
        <v>149</v>
      </c>
      <c r="C60" s="14">
        <v>0</v>
      </c>
      <c r="D60" s="14">
        <v>0</v>
      </c>
      <c r="E60" s="14">
        <v>2</v>
      </c>
      <c r="F60" s="14">
        <v>0</v>
      </c>
      <c r="G60" s="14">
        <v>2</v>
      </c>
      <c r="H60" s="14">
        <v>1</v>
      </c>
      <c r="I60" s="14">
        <v>0</v>
      </c>
      <c r="J60" s="14">
        <v>4</v>
      </c>
      <c r="K60" s="14">
        <v>0</v>
      </c>
      <c r="L60" s="14">
        <v>2</v>
      </c>
      <c r="M60" s="14">
        <v>3</v>
      </c>
      <c r="N60" s="14">
        <v>2</v>
      </c>
      <c r="O60" s="14">
        <v>1</v>
      </c>
      <c r="P60" s="14">
        <f>SUM(Trimestriel!BC60:BF60)</f>
        <v>0</v>
      </c>
      <c r="Q60" s="14">
        <f>SUM(Trimestriel!BG60:BJ60)</f>
        <v>1</v>
      </c>
    </row>
    <row r="61" spans="1:59" s="14" customFormat="1">
      <c r="A61" s="14" t="s">
        <v>138</v>
      </c>
      <c r="B61" s="14" t="s">
        <v>150</v>
      </c>
      <c r="C61" s="14">
        <v>3</v>
      </c>
      <c r="D61" s="14">
        <v>1</v>
      </c>
      <c r="E61" s="14">
        <v>4</v>
      </c>
      <c r="F61" s="14">
        <v>3</v>
      </c>
      <c r="G61" s="14">
        <v>6</v>
      </c>
      <c r="H61" s="14">
        <v>7</v>
      </c>
      <c r="I61" s="14">
        <v>8</v>
      </c>
      <c r="J61" s="14">
        <v>9</v>
      </c>
      <c r="K61" s="14">
        <v>13</v>
      </c>
      <c r="L61" s="14">
        <v>13</v>
      </c>
      <c r="M61" s="14">
        <v>6</v>
      </c>
      <c r="N61" s="14">
        <v>9</v>
      </c>
      <c r="O61" s="14">
        <v>5</v>
      </c>
      <c r="P61" s="14">
        <f>SUM(Trimestriel!BC61:BF61)</f>
        <v>7</v>
      </c>
      <c r="Q61" s="14">
        <f>SUM(Trimestriel!BG61:BJ61)</f>
        <v>7</v>
      </c>
    </row>
    <row r="62" spans="1:59" s="14" customFormat="1">
      <c r="A62" s="14" t="s">
        <v>138</v>
      </c>
      <c r="B62" s="14" t="s">
        <v>151</v>
      </c>
      <c r="C62" s="14">
        <v>1</v>
      </c>
      <c r="D62" s="14">
        <v>0</v>
      </c>
      <c r="E62" s="14">
        <v>1</v>
      </c>
      <c r="F62" s="14">
        <v>3</v>
      </c>
      <c r="G62" s="14">
        <v>3</v>
      </c>
      <c r="H62" s="14">
        <v>12</v>
      </c>
      <c r="I62" s="14">
        <v>4</v>
      </c>
      <c r="J62" s="14">
        <v>7</v>
      </c>
      <c r="K62" s="14">
        <v>5</v>
      </c>
      <c r="L62" s="14">
        <v>4</v>
      </c>
      <c r="M62" s="14">
        <v>6</v>
      </c>
      <c r="N62" s="14">
        <v>1</v>
      </c>
      <c r="O62" s="14">
        <v>1</v>
      </c>
      <c r="P62" s="14">
        <f>SUM(Trimestriel!BC62:BF62)</f>
        <v>0</v>
      </c>
      <c r="Q62" s="14">
        <f>SUM(Trimestriel!BG62:BJ62)</f>
        <v>4</v>
      </c>
    </row>
    <row r="63" spans="1:59" s="14" customFormat="1">
      <c r="A63" s="14" t="s">
        <v>140</v>
      </c>
      <c r="B63" s="14" t="s">
        <v>152</v>
      </c>
      <c r="C63" s="14">
        <v>0</v>
      </c>
      <c r="D63" s="14">
        <v>0</v>
      </c>
      <c r="E63" s="14">
        <v>2</v>
      </c>
      <c r="F63" s="14">
        <v>2</v>
      </c>
      <c r="G63" s="14">
        <v>2</v>
      </c>
      <c r="H63" s="14">
        <v>2</v>
      </c>
      <c r="I63" s="14">
        <v>5</v>
      </c>
      <c r="J63" s="14">
        <v>0</v>
      </c>
      <c r="K63" s="14">
        <v>3</v>
      </c>
      <c r="L63" s="14">
        <v>7</v>
      </c>
      <c r="M63" s="14">
        <v>1</v>
      </c>
      <c r="N63" s="14">
        <v>1</v>
      </c>
      <c r="O63" s="14">
        <v>2</v>
      </c>
      <c r="P63" s="14">
        <f>SUM(Trimestriel!BC63:BF63)</f>
        <v>1</v>
      </c>
      <c r="Q63" s="14">
        <f>SUM(Trimestriel!BG63:BJ63)</f>
        <v>5</v>
      </c>
    </row>
    <row r="64" spans="1:59" s="14" customFormat="1">
      <c r="A64" s="14" t="s">
        <v>153</v>
      </c>
      <c r="B64" s="14" t="s">
        <v>154</v>
      </c>
      <c r="C64" s="14">
        <v>2</v>
      </c>
      <c r="D64" s="14">
        <v>3</v>
      </c>
      <c r="E64" s="14">
        <v>3</v>
      </c>
      <c r="F64" s="14">
        <v>2</v>
      </c>
      <c r="G64" s="14">
        <v>2</v>
      </c>
      <c r="H64" s="14">
        <v>6</v>
      </c>
      <c r="I64" s="14">
        <v>9</v>
      </c>
      <c r="J64" s="14">
        <v>9</v>
      </c>
      <c r="K64" s="14">
        <v>8</v>
      </c>
      <c r="L64" s="14">
        <v>1</v>
      </c>
      <c r="M64" s="14">
        <v>1</v>
      </c>
      <c r="N64" s="14">
        <v>7</v>
      </c>
      <c r="O64" s="14">
        <v>6</v>
      </c>
      <c r="P64" s="14">
        <f>SUM(Trimestriel!BC64:BF64)</f>
        <v>8</v>
      </c>
      <c r="Q64" s="14">
        <f>SUM(Trimestriel!BG64:BJ64)</f>
        <v>6</v>
      </c>
    </row>
    <row r="65" spans="1:17" s="14" customFormat="1">
      <c r="A65" s="14" t="s">
        <v>153</v>
      </c>
      <c r="B65" s="14" t="s">
        <v>155</v>
      </c>
      <c r="C65" s="14">
        <v>0</v>
      </c>
      <c r="D65" s="14">
        <v>0</v>
      </c>
      <c r="E65" s="14">
        <v>1</v>
      </c>
      <c r="F65" s="14">
        <v>3</v>
      </c>
      <c r="G65" s="14">
        <v>5</v>
      </c>
      <c r="H65" s="14">
        <v>0</v>
      </c>
      <c r="I65" s="14">
        <v>2</v>
      </c>
      <c r="J65" s="14">
        <v>4</v>
      </c>
      <c r="K65" s="14">
        <v>6</v>
      </c>
      <c r="L65" s="14">
        <v>4</v>
      </c>
      <c r="M65" s="14">
        <v>4</v>
      </c>
      <c r="N65" s="14">
        <v>5</v>
      </c>
      <c r="O65" s="14">
        <v>3</v>
      </c>
      <c r="P65" s="14">
        <f>SUM(Trimestriel!BC65:BF65)</f>
        <v>1</v>
      </c>
      <c r="Q65" s="14">
        <f>SUM(Trimestriel!BG65:BJ65)</f>
        <v>3</v>
      </c>
    </row>
    <row r="66" spans="1:17" s="14" customFormat="1">
      <c r="A66" s="14" t="s">
        <v>140</v>
      </c>
      <c r="B66" s="14" t="s">
        <v>156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1</v>
      </c>
      <c r="J66" s="14">
        <v>1</v>
      </c>
      <c r="K66" s="14">
        <v>2</v>
      </c>
      <c r="L66" s="14">
        <v>0</v>
      </c>
      <c r="M66" s="14">
        <v>1</v>
      </c>
      <c r="N66" s="14">
        <v>0</v>
      </c>
      <c r="O66" s="14">
        <v>0</v>
      </c>
      <c r="P66" s="14">
        <f>SUM(Trimestriel!BC66:BF66)</f>
        <v>2</v>
      </c>
      <c r="Q66" s="14">
        <f>SUM(Trimestriel!BG66:BJ66)</f>
        <v>0</v>
      </c>
    </row>
    <row r="67" spans="1:17" s="14" customFormat="1">
      <c r="A67" s="14" t="s">
        <v>140</v>
      </c>
      <c r="B67" s="14" t="s">
        <v>157</v>
      </c>
      <c r="C67" s="14">
        <v>8</v>
      </c>
      <c r="D67" s="14">
        <v>3</v>
      </c>
      <c r="E67" s="14">
        <v>11</v>
      </c>
      <c r="F67" s="14">
        <v>20</v>
      </c>
      <c r="G67" s="14">
        <v>17</v>
      </c>
      <c r="H67" s="14">
        <v>25</v>
      </c>
      <c r="I67" s="14">
        <v>23</v>
      </c>
      <c r="J67" s="14">
        <v>32</v>
      </c>
      <c r="K67" s="14">
        <v>31</v>
      </c>
      <c r="L67" s="14">
        <v>20</v>
      </c>
      <c r="M67" s="14">
        <v>21</v>
      </c>
      <c r="N67" s="14">
        <v>23</v>
      </c>
      <c r="O67" s="14">
        <v>27</v>
      </c>
      <c r="P67" s="14">
        <f>SUM(Trimestriel!BC67:BF67)</f>
        <v>24</v>
      </c>
      <c r="Q67" s="14">
        <f>SUM(Trimestriel!BG67:BJ67)</f>
        <v>26</v>
      </c>
    </row>
    <row r="68" spans="1:17" s="14" customFormat="1">
      <c r="A68" s="14" t="s">
        <v>140</v>
      </c>
      <c r="B68" s="14" t="s">
        <v>158</v>
      </c>
      <c r="C68" s="14">
        <v>24</v>
      </c>
      <c r="D68" s="14">
        <v>12</v>
      </c>
      <c r="E68" s="14">
        <v>59</v>
      </c>
      <c r="F68" s="14">
        <v>83</v>
      </c>
      <c r="G68" s="14">
        <v>127</v>
      </c>
      <c r="H68" s="14">
        <v>132</v>
      </c>
      <c r="I68" s="14">
        <v>120</v>
      </c>
      <c r="J68" s="14">
        <v>120</v>
      </c>
      <c r="K68" s="14">
        <v>153</v>
      </c>
      <c r="L68" s="14">
        <v>92</v>
      </c>
      <c r="M68" s="14">
        <v>82</v>
      </c>
      <c r="N68" s="14">
        <v>94</v>
      </c>
      <c r="O68" s="14">
        <v>164</v>
      </c>
      <c r="P68" s="14">
        <f>SUM(Trimestriel!BC68:BF68)</f>
        <v>120</v>
      </c>
      <c r="Q68" s="14">
        <f>SUM(Trimestriel!BG68:BJ68)</f>
        <v>123</v>
      </c>
    </row>
    <row r="69" spans="1:17" s="14" customFormat="1">
      <c r="A69" s="14" t="s">
        <v>138</v>
      </c>
      <c r="B69" s="14" t="s">
        <v>159</v>
      </c>
      <c r="C69" s="14">
        <v>0</v>
      </c>
      <c r="D69" s="14">
        <v>0</v>
      </c>
      <c r="E69" s="14">
        <v>1</v>
      </c>
      <c r="F69" s="14">
        <v>2</v>
      </c>
      <c r="G69" s="14">
        <v>1</v>
      </c>
      <c r="H69" s="14">
        <v>3</v>
      </c>
      <c r="I69" s="14">
        <v>1</v>
      </c>
      <c r="J69" s="14">
        <v>0</v>
      </c>
      <c r="K69" s="14">
        <v>2</v>
      </c>
      <c r="L69" s="14">
        <v>1</v>
      </c>
      <c r="M69" s="14">
        <v>0</v>
      </c>
      <c r="N69" s="14">
        <v>1</v>
      </c>
      <c r="O69" s="14">
        <v>1</v>
      </c>
      <c r="P69" s="14">
        <f>SUM(Trimestriel!BC69:BF69)</f>
        <v>0</v>
      </c>
      <c r="Q69" s="14">
        <f>SUM(Trimestriel!BG69:BJ69)</f>
        <v>1</v>
      </c>
    </row>
    <row r="70" spans="1:17" s="14" customFormat="1">
      <c r="A70" s="14" t="s">
        <v>153</v>
      </c>
      <c r="B70" s="14" t="s">
        <v>160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1</v>
      </c>
      <c r="I70" s="14">
        <v>3</v>
      </c>
      <c r="J70" s="14">
        <v>2</v>
      </c>
      <c r="K70" s="14">
        <v>6</v>
      </c>
      <c r="L70" s="14">
        <v>2</v>
      </c>
      <c r="M70" s="14">
        <v>1</v>
      </c>
      <c r="N70" s="14">
        <v>0</v>
      </c>
      <c r="O70" s="14">
        <v>2</v>
      </c>
      <c r="P70" s="14">
        <f>SUM(Trimestriel!BC70:BF70)</f>
        <v>1</v>
      </c>
      <c r="Q70" s="14">
        <f>SUM(Trimestriel!BG70:BJ70)</f>
        <v>4</v>
      </c>
    </row>
    <row r="71" spans="1:17" s="14" customFormat="1">
      <c r="A71" s="14" t="s">
        <v>140</v>
      </c>
      <c r="B71" s="14" t="s">
        <v>161</v>
      </c>
      <c r="C71" s="14">
        <v>7</v>
      </c>
      <c r="D71" s="14">
        <v>0</v>
      </c>
      <c r="E71" s="14">
        <v>9</v>
      </c>
      <c r="F71" s="14">
        <v>16</v>
      </c>
      <c r="G71" s="14">
        <v>16</v>
      </c>
      <c r="H71" s="14">
        <v>27</v>
      </c>
      <c r="I71" s="14">
        <v>22</v>
      </c>
      <c r="J71" s="14">
        <v>17</v>
      </c>
      <c r="K71" s="14">
        <v>33</v>
      </c>
      <c r="L71" s="14">
        <v>14</v>
      </c>
      <c r="M71" s="14">
        <v>17</v>
      </c>
      <c r="N71" s="14">
        <v>19</v>
      </c>
      <c r="O71" s="14">
        <v>19</v>
      </c>
      <c r="P71" s="14">
        <f>SUM(Trimestriel!BC71:BF71)</f>
        <v>15</v>
      </c>
      <c r="Q71" s="14">
        <f>SUM(Trimestriel!BG71:BJ71)</f>
        <v>18</v>
      </c>
    </row>
    <row r="72" spans="1:17" s="14" customFormat="1">
      <c r="A72" s="14" t="s">
        <v>138</v>
      </c>
      <c r="B72" s="14" t="s">
        <v>162</v>
      </c>
      <c r="C72" s="14">
        <v>2</v>
      </c>
      <c r="D72" s="14">
        <v>0</v>
      </c>
      <c r="E72" s="14">
        <v>0</v>
      </c>
      <c r="F72" s="14">
        <v>3</v>
      </c>
      <c r="G72" s="14">
        <v>3</v>
      </c>
      <c r="H72" s="14">
        <v>3</v>
      </c>
      <c r="I72" s="14">
        <v>4</v>
      </c>
      <c r="J72" s="14">
        <v>0</v>
      </c>
      <c r="K72" s="14">
        <v>0</v>
      </c>
      <c r="L72" s="14">
        <v>0</v>
      </c>
      <c r="M72" s="14">
        <v>1</v>
      </c>
      <c r="N72" s="14">
        <v>1</v>
      </c>
      <c r="O72" s="14">
        <v>2</v>
      </c>
      <c r="P72" s="14">
        <f>SUM(Trimestriel!BC72:BF72)</f>
        <v>3</v>
      </c>
      <c r="Q72" s="14">
        <f>SUM(Trimestriel!BG72:BJ72)</f>
        <v>0</v>
      </c>
    </row>
    <row r="73" spans="1:17" s="14" customFormat="1">
      <c r="A73" s="14" t="s">
        <v>138</v>
      </c>
      <c r="B73" s="14" t="s">
        <v>163</v>
      </c>
      <c r="C73" s="14">
        <v>1</v>
      </c>
      <c r="D73" s="14">
        <v>0</v>
      </c>
      <c r="E73" s="14">
        <v>0</v>
      </c>
      <c r="F73" s="14">
        <v>0</v>
      </c>
      <c r="G73" s="14">
        <v>4</v>
      </c>
      <c r="H73" s="14">
        <v>1</v>
      </c>
      <c r="I73" s="14">
        <v>3</v>
      </c>
      <c r="J73" s="14">
        <v>1</v>
      </c>
      <c r="K73" s="14">
        <v>4</v>
      </c>
      <c r="L73" s="14">
        <v>0</v>
      </c>
      <c r="M73" s="14">
        <v>1</v>
      </c>
      <c r="N73" s="14">
        <v>2</v>
      </c>
      <c r="O73" s="14">
        <v>0</v>
      </c>
      <c r="P73" s="14">
        <f>SUM(Trimestriel!BC73:BF73)</f>
        <v>3</v>
      </c>
      <c r="Q73" s="14">
        <f>SUM(Trimestriel!BG73:BJ73)</f>
        <v>0</v>
      </c>
    </row>
    <row r="74" spans="1:17" s="14" customFormat="1">
      <c r="A74" s="14" t="s">
        <v>138</v>
      </c>
      <c r="B74" s="14" t="s">
        <v>164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1</v>
      </c>
      <c r="L74" s="14">
        <v>0</v>
      </c>
      <c r="M74" s="14">
        <v>0</v>
      </c>
      <c r="N74" s="14">
        <v>0</v>
      </c>
      <c r="O74" s="14">
        <v>1</v>
      </c>
      <c r="P74" s="14">
        <f>SUM(Trimestriel!BC74:BF74)</f>
        <v>0</v>
      </c>
      <c r="Q74" s="14">
        <f>SUM(Trimestriel!BG74:BJ74)</f>
        <v>1</v>
      </c>
    </row>
    <row r="75" spans="1:17" s="14" customFormat="1">
      <c r="A75" s="14" t="s">
        <v>138</v>
      </c>
      <c r="B75" s="14" t="s">
        <v>165</v>
      </c>
      <c r="C75" s="14">
        <v>0</v>
      </c>
      <c r="D75" s="14">
        <v>1</v>
      </c>
      <c r="E75" s="14">
        <v>0</v>
      </c>
      <c r="F75" s="14">
        <v>6</v>
      </c>
      <c r="G75" s="14">
        <v>2</v>
      </c>
      <c r="H75" s="14">
        <v>8</v>
      </c>
      <c r="I75" s="14">
        <v>4</v>
      </c>
      <c r="J75" s="14">
        <v>8</v>
      </c>
      <c r="K75" s="14">
        <v>6</v>
      </c>
      <c r="L75" s="14">
        <v>2</v>
      </c>
      <c r="M75" s="14">
        <v>1</v>
      </c>
      <c r="N75" s="14">
        <v>3</v>
      </c>
      <c r="O75" s="14">
        <v>2</v>
      </c>
      <c r="P75" s="14">
        <f>SUM(Trimestriel!BC75:BF75)</f>
        <v>2</v>
      </c>
      <c r="Q75" s="14">
        <f>SUM(Trimestriel!BG75:BJ75)</f>
        <v>8</v>
      </c>
    </row>
    <row r="76" spans="1:17" s="14" customFormat="1">
      <c r="A76" s="14" t="s">
        <v>138</v>
      </c>
      <c r="B76" s="14" t="s">
        <v>166</v>
      </c>
      <c r="C76" s="14">
        <v>0</v>
      </c>
      <c r="D76" s="14">
        <v>0</v>
      </c>
      <c r="E76" s="14">
        <v>0</v>
      </c>
      <c r="F76" s="14">
        <v>0</v>
      </c>
      <c r="G76" s="14">
        <v>2</v>
      </c>
      <c r="H76" s="14">
        <v>1</v>
      </c>
      <c r="I76" s="14">
        <v>0</v>
      </c>
      <c r="J76" s="14">
        <v>1</v>
      </c>
      <c r="K76" s="14">
        <v>3</v>
      </c>
      <c r="L76" s="14">
        <v>1</v>
      </c>
      <c r="M76" s="14">
        <v>0</v>
      </c>
      <c r="N76" s="14">
        <v>2</v>
      </c>
      <c r="O76" s="14">
        <v>3</v>
      </c>
      <c r="P76" s="14">
        <f>SUM(Trimestriel!BC76:BF76)</f>
        <v>1</v>
      </c>
      <c r="Q76" s="14">
        <f>SUM(Trimestriel!BG76:BJ76)</f>
        <v>2</v>
      </c>
    </row>
    <row r="77" spans="1:17" s="14" customFormat="1">
      <c r="A77" s="14" t="s">
        <v>138</v>
      </c>
      <c r="B77" s="14" t="s">
        <v>167</v>
      </c>
      <c r="C77" s="14">
        <v>1</v>
      </c>
      <c r="D77" s="14">
        <v>0</v>
      </c>
      <c r="E77" s="14">
        <v>0</v>
      </c>
      <c r="F77" s="14">
        <v>4</v>
      </c>
      <c r="G77" s="14">
        <v>7</v>
      </c>
      <c r="H77" s="14">
        <v>1</v>
      </c>
      <c r="I77" s="14">
        <v>3</v>
      </c>
      <c r="J77" s="14">
        <v>5</v>
      </c>
      <c r="K77" s="14">
        <v>2</v>
      </c>
      <c r="L77" s="14">
        <v>4</v>
      </c>
      <c r="M77" s="14">
        <v>1</v>
      </c>
      <c r="N77" s="14">
        <v>3</v>
      </c>
      <c r="O77" s="14">
        <v>1</v>
      </c>
      <c r="P77" s="14">
        <f>SUM(Trimestriel!BC77:BF77)</f>
        <v>2</v>
      </c>
      <c r="Q77" s="14">
        <f>SUM(Trimestriel!BG77:BJ77)</f>
        <v>4</v>
      </c>
    </row>
    <row r="78" spans="1:17" s="14" customFormat="1">
      <c r="A78" s="14" t="s">
        <v>140</v>
      </c>
      <c r="B78" s="14" t="s">
        <v>168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1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2</v>
      </c>
      <c r="O78" s="14">
        <v>0</v>
      </c>
      <c r="P78" s="14">
        <f>SUM(Trimestriel!BC78:BF78)</f>
        <v>0</v>
      </c>
      <c r="Q78" s="14">
        <f>SUM(Trimestriel!BG78:BJ78)</f>
        <v>0</v>
      </c>
    </row>
    <row r="79" spans="1:17" s="14" customFormat="1">
      <c r="A79" s="14" t="s">
        <v>140</v>
      </c>
      <c r="B79" s="14" t="s">
        <v>169</v>
      </c>
      <c r="C79" s="14">
        <v>1</v>
      </c>
      <c r="D79" s="14">
        <v>0</v>
      </c>
      <c r="E79" s="14">
        <v>0</v>
      </c>
      <c r="F79" s="14">
        <v>1</v>
      </c>
      <c r="G79" s="14">
        <v>1</v>
      </c>
      <c r="H79" s="14">
        <v>0</v>
      </c>
      <c r="I79" s="14">
        <v>1</v>
      </c>
      <c r="J79" s="14">
        <v>3</v>
      </c>
      <c r="K79" s="14">
        <v>0</v>
      </c>
      <c r="L79" s="14">
        <v>0</v>
      </c>
      <c r="M79" s="14">
        <v>2</v>
      </c>
      <c r="N79" s="14">
        <v>2</v>
      </c>
      <c r="O79" s="14">
        <v>1</v>
      </c>
      <c r="P79" s="14">
        <f>SUM(Trimestriel!BC79:BF79)</f>
        <v>3</v>
      </c>
      <c r="Q79" s="14">
        <f>SUM(Trimestriel!BG79:BJ79)</f>
        <v>3</v>
      </c>
    </row>
    <row r="80" spans="1:17" s="14" customFormat="1">
      <c r="A80" s="14" t="s">
        <v>138</v>
      </c>
      <c r="B80" s="14" t="s">
        <v>170</v>
      </c>
      <c r="C80" s="14">
        <v>1</v>
      </c>
      <c r="D80" s="14">
        <v>0</v>
      </c>
      <c r="E80" s="14">
        <v>1</v>
      </c>
      <c r="F80" s="14">
        <v>0</v>
      </c>
      <c r="G80" s="14">
        <v>1</v>
      </c>
      <c r="H80" s="14">
        <v>0</v>
      </c>
      <c r="I80" s="14">
        <v>3</v>
      </c>
      <c r="J80" s="14">
        <v>0</v>
      </c>
      <c r="K80" s="14">
        <v>0</v>
      </c>
      <c r="L80" s="14">
        <v>0</v>
      </c>
      <c r="M80" s="14">
        <v>1</v>
      </c>
      <c r="N80" s="14">
        <v>1</v>
      </c>
      <c r="O80" s="14">
        <v>0</v>
      </c>
      <c r="P80" s="14">
        <f>SUM(Trimestriel!BC80:BF80)</f>
        <v>2</v>
      </c>
      <c r="Q80" s="14">
        <f>SUM(Trimestriel!BG80:BJ80)</f>
        <v>0</v>
      </c>
    </row>
    <row r="81" spans="1:17" s="14" customFormat="1">
      <c r="A81" s="14" t="s">
        <v>138</v>
      </c>
      <c r="B81" s="14" t="s">
        <v>171</v>
      </c>
      <c r="C81" s="14">
        <v>0</v>
      </c>
      <c r="D81" s="14">
        <v>1</v>
      </c>
      <c r="E81" s="14">
        <v>2</v>
      </c>
      <c r="F81" s="14">
        <v>2</v>
      </c>
      <c r="G81" s="14">
        <v>6</v>
      </c>
      <c r="H81" s="14">
        <v>10</v>
      </c>
      <c r="I81" s="14">
        <v>16</v>
      </c>
      <c r="J81" s="14">
        <v>7</v>
      </c>
      <c r="K81" s="14">
        <v>12</v>
      </c>
      <c r="L81" s="14">
        <v>4</v>
      </c>
      <c r="M81" s="14">
        <v>1</v>
      </c>
      <c r="N81" s="14">
        <v>4</v>
      </c>
      <c r="O81" s="14">
        <v>10</v>
      </c>
      <c r="P81" s="14">
        <f>SUM(Trimestriel!BC81:BF81)</f>
        <v>2</v>
      </c>
      <c r="Q81" s="14">
        <f>SUM(Trimestriel!BG81:BJ81)</f>
        <v>5</v>
      </c>
    </row>
    <row r="82" spans="1:17" s="14" customFormat="1">
      <c r="A82" s="14" t="s">
        <v>140</v>
      </c>
      <c r="B82" s="14" t="s">
        <v>172</v>
      </c>
      <c r="C82" s="14">
        <v>0</v>
      </c>
      <c r="D82" s="14">
        <v>0</v>
      </c>
      <c r="E82" s="14">
        <v>1</v>
      </c>
      <c r="F82" s="14">
        <v>1</v>
      </c>
      <c r="G82" s="14">
        <v>1</v>
      </c>
      <c r="H82" s="14">
        <v>8</v>
      </c>
      <c r="I82" s="14">
        <v>3</v>
      </c>
      <c r="J82" s="14">
        <v>4</v>
      </c>
      <c r="K82" s="14">
        <v>5</v>
      </c>
      <c r="L82" s="14">
        <v>4</v>
      </c>
      <c r="M82" s="14">
        <v>5</v>
      </c>
      <c r="N82" s="14">
        <v>2</v>
      </c>
      <c r="O82" s="14">
        <v>2</v>
      </c>
      <c r="P82" s="14">
        <f>SUM(Trimestriel!BC82:BF82)</f>
        <v>2</v>
      </c>
      <c r="Q82" s="14">
        <f>SUM(Trimestriel!BG82:BJ82)</f>
        <v>2</v>
      </c>
    </row>
    <row r="83" spans="1:17" s="14" customFormat="1">
      <c r="A83" s="14" t="s">
        <v>138</v>
      </c>
      <c r="B83" s="14" t="s">
        <v>173</v>
      </c>
      <c r="C83" s="14">
        <v>1</v>
      </c>
      <c r="D83" s="14">
        <v>0</v>
      </c>
      <c r="E83" s="14">
        <v>0</v>
      </c>
      <c r="F83" s="14">
        <v>1</v>
      </c>
      <c r="G83" s="14">
        <v>3</v>
      </c>
      <c r="H83" s="14">
        <v>1</v>
      </c>
      <c r="I83" s="14">
        <v>3</v>
      </c>
      <c r="J83" s="14">
        <v>2</v>
      </c>
      <c r="K83" s="14">
        <v>2</v>
      </c>
      <c r="L83" s="14">
        <v>2</v>
      </c>
      <c r="M83" s="14">
        <v>1</v>
      </c>
      <c r="N83" s="14">
        <v>1</v>
      </c>
      <c r="O83" s="14">
        <v>3</v>
      </c>
      <c r="P83" s="14">
        <f>SUM(Trimestriel!BC83:BF83)</f>
        <v>1</v>
      </c>
      <c r="Q83" s="14">
        <f>SUM(Trimestriel!BG83:BJ83)</f>
        <v>1</v>
      </c>
    </row>
    <row r="84" spans="1:17" s="14" customFormat="1">
      <c r="B84" s="14" t="s">
        <v>174</v>
      </c>
      <c r="C84" s="14">
        <v>0</v>
      </c>
      <c r="D84" s="14">
        <v>0</v>
      </c>
      <c r="E84" s="14">
        <v>0</v>
      </c>
      <c r="F84" s="14">
        <v>1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1</v>
      </c>
      <c r="M84" s="14">
        <v>0</v>
      </c>
      <c r="N84" s="14">
        <v>0</v>
      </c>
      <c r="O84" s="14">
        <v>0</v>
      </c>
      <c r="P84" s="14">
        <f>SUM(Trimestriel!BC84:BF84)</f>
        <v>1</v>
      </c>
      <c r="Q84" s="14">
        <f>SUM(Trimestriel!BG84:BJ84)</f>
        <v>0</v>
      </c>
    </row>
    <row r="85" spans="1:17">
      <c r="A85" s="1" t="s">
        <v>3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7">
      <c r="A86" s="13" t="s">
        <v>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horizontalDpi="300" verticalDpi="300" r:id="rId1"/>
  <ignoredErrors>
    <ignoredError sqref="P11:P28 P31:P48 P51:P84 Q11:Q28 Q31:Q48 Q51:Q8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75C2-CE10-4AE8-9E04-DC4B8166AF30}">
  <dimension ref="A1:P18"/>
  <sheetViews>
    <sheetView zoomScaleNormal="100" workbookViewId="0">
      <pane xSplit="1" ySplit="8" topLeftCell="D9" activePane="bottomRight" state="frozen"/>
      <selection pane="topRight"/>
      <selection pane="bottomLeft"/>
      <selection pane="bottomRight" activeCell="P7" sqref="P7"/>
    </sheetView>
  </sheetViews>
  <sheetFormatPr baseColWidth="10" defaultRowHeight="15"/>
  <cols>
    <col min="1" max="1" width="35.28515625" customWidth="1"/>
  </cols>
  <sheetData>
    <row r="1" spans="1:16" ht="30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31.5">
      <c r="A2" s="6" t="s">
        <v>124</v>
      </c>
    </row>
    <row r="4" spans="1:16">
      <c r="A4" s="7" t="s">
        <v>180</v>
      </c>
    </row>
    <row r="5" spans="1:16">
      <c r="A5" s="8" t="s">
        <v>181</v>
      </c>
    </row>
    <row r="7" spans="1:16" ht="18.75">
      <c r="A7" s="22" t="s">
        <v>102</v>
      </c>
      <c r="B7" s="22" t="s">
        <v>103</v>
      </c>
      <c r="C7" s="22" t="s">
        <v>104</v>
      </c>
      <c r="D7" s="22" t="s">
        <v>105</v>
      </c>
      <c r="E7" s="22" t="s">
        <v>106</v>
      </c>
      <c r="F7" s="22" t="s">
        <v>107</v>
      </c>
      <c r="G7" s="22" t="s">
        <v>108</v>
      </c>
      <c r="H7" s="22" t="s">
        <v>109</v>
      </c>
      <c r="I7" s="22" t="s">
        <v>110</v>
      </c>
      <c r="J7" s="22" t="s">
        <v>111</v>
      </c>
      <c r="K7" s="22" t="s">
        <v>112</v>
      </c>
      <c r="L7" s="22" t="s">
        <v>113</v>
      </c>
      <c r="M7" s="22">
        <v>2022</v>
      </c>
      <c r="N7" s="22">
        <v>2023</v>
      </c>
      <c r="O7" s="22">
        <v>2024</v>
      </c>
      <c r="P7" s="22">
        <v>2025</v>
      </c>
    </row>
    <row r="8" spans="1:16">
      <c r="A8" s="23" t="s">
        <v>125</v>
      </c>
      <c r="B8" s="24">
        <f t="shared" ref="B8:O8" si="0">SUM(B11:B15)</f>
        <v>220</v>
      </c>
      <c r="C8" s="24">
        <f t="shared" si="0"/>
        <v>285</v>
      </c>
      <c r="D8" s="24">
        <f t="shared" si="0"/>
        <v>205</v>
      </c>
      <c r="E8" s="24">
        <f t="shared" si="0"/>
        <v>265</v>
      </c>
      <c r="F8" s="24">
        <f t="shared" si="0"/>
        <v>309</v>
      </c>
      <c r="G8" s="24">
        <f t="shared" si="0"/>
        <v>419</v>
      </c>
      <c r="H8" s="24">
        <f t="shared" si="0"/>
        <v>363</v>
      </c>
      <c r="I8" s="24">
        <f t="shared" si="0"/>
        <v>389</v>
      </c>
      <c r="J8" s="24">
        <f t="shared" si="0"/>
        <v>400</v>
      </c>
      <c r="K8" s="24">
        <f t="shared" si="0"/>
        <v>264</v>
      </c>
      <c r="L8" s="24">
        <f t="shared" si="0"/>
        <v>282</v>
      </c>
      <c r="M8" s="24">
        <f t="shared" si="0"/>
        <v>250</v>
      </c>
      <c r="N8" s="24">
        <f t="shared" si="0"/>
        <v>359</v>
      </c>
      <c r="O8" s="24">
        <f t="shared" si="0"/>
        <v>314</v>
      </c>
      <c r="P8" s="24">
        <f t="shared" ref="P8" si="1">SUM(P11:P15)</f>
        <v>364</v>
      </c>
    </row>
    <row r="10" spans="1:16" ht="15.75">
      <c r="A10" s="10" t="s">
        <v>126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s="14" customFormat="1">
      <c r="A11" s="14" t="s">
        <v>127</v>
      </c>
      <c r="B11" s="15">
        <v>3</v>
      </c>
      <c r="C11" s="15">
        <v>4</v>
      </c>
      <c r="D11" s="15">
        <v>5</v>
      </c>
      <c r="E11" s="15">
        <v>6</v>
      </c>
      <c r="F11" s="15">
        <v>7</v>
      </c>
      <c r="G11" s="15">
        <v>6</v>
      </c>
      <c r="H11" s="15">
        <v>1</v>
      </c>
      <c r="I11" s="15">
        <v>11</v>
      </c>
      <c r="J11" s="15">
        <v>15</v>
      </c>
      <c r="K11" s="15">
        <v>6</v>
      </c>
      <c r="L11" s="15">
        <v>15</v>
      </c>
      <c r="M11" s="15">
        <v>14</v>
      </c>
      <c r="N11" s="15">
        <v>18</v>
      </c>
      <c r="O11" s="15">
        <v>38</v>
      </c>
      <c r="P11" s="15">
        <v>33</v>
      </c>
    </row>
    <row r="12" spans="1:16" s="14" customFormat="1">
      <c r="A12" s="14" t="s">
        <v>128</v>
      </c>
      <c r="B12" s="15">
        <v>57</v>
      </c>
      <c r="C12" s="15">
        <v>89</v>
      </c>
      <c r="D12" s="15">
        <v>56</v>
      </c>
      <c r="E12" s="15">
        <v>55</v>
      </c>
      <c r="F12" s="15">
        <v>54</v>
      </c>
      <c r="G12" s="15">
        <v>125</v>
      </c>
      <c r="H12" s="15">
        <v>138</v>
      </c>
      <c r="I12" s="15">
        <v>130</v>
      </c>
      <c r="J12" s="15">
        <v>107</v>
      </c>
      <c r="K12" s="15">
        <v>83</v>
      </c>
      <c r="L12" s="15">
        <v>84</v>
      </c>
      <c r="M12" s="15">
        <v>67</v>
      </c>
      <c r="N12" s="15">
        <v>99</v>
      </c>
      <c r="O12" s="15">
        <v>79</v>
      </c>
      <c r="P12" s="15">
        <v>100</v>
      </c>
    </row>
    <row r="13" spans="1:16" s="14" customFormat="1">
      <c r="A13" s="14" t="s">
        <v>129</v>
      </c>
      <c r="B13" s="15">
        <v>160</v>
      </c>
      <c r="C13" s="15">
        <v>192</v>
      </c>
      <c r="D13" s="15">
        <v>144</v>
      </c>
      <c r="E13" s="15">
        <v>204</v>
      </c>
      <c r="F13" s="15">
        <v>248</v>
      </c>
      <c r="G13" s="15">
        <v>288</v>
      </c>
      <c r="H13" s="15">
        <v>224</v>
      </c>
      <c r="I13" s="15">
        <v>246</v>
      </c>
      <c r="J13" s="15">
        <v>278</v>
      </c>
      <c r="K13" s="15">
        <v>175</v>
      </c>
      <c r="L13" s="15">
        <v>183</v>
      </c>
      <c r="M13" s="15">
        <v>158</v>
      </c>
      <c r="N13" s="15">
        <v>144</v>
      </c>
      <c r="O13" s="15">
        <v>114</v>
      </c>
      <c r="P13" s="15">
        <v>142</v>
      </c>
    </row>
    <row r="14" spans="1:16" s="14" customFormat="1">
      <c r="A14" s="14" t="s">
        <v>130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2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1</v>
      </c>
      <c r="P14" s="15">
        <v>0</v>
      </c>
    </row>
    <row r="15" spans="1:16" s="14" customFormat="1">
      <c r="A15" s="14" t="s">
        <v>131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11</v>
      </c>
      <c r="N15" s="15">
        <v>98</v>
      </c>
      <c r="O15" s="26">
        <v>82</v>
      </c>
      <c r="P15" s="26">
        <v>89</v>
      </c>
    </row>
    <row r="16" spans="1:16">
      <c r="A16" s="1" t="s">
        <v>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3" t="s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</sheetData>
  <pageMargins left="0.7" right="0.7" top="0.75" bottom="0.75" header="0.3" footer="0.3"/>
  <pageSetup paperSize="9" orientation="portrait" horizontalDpi="300" verticalDpi="300" r:id="rId1"/>
  <ignoredErrors>
    <ignoredError sqref="B7:L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Trimestriel</vt:lpstr>
      <vt:lpstr>Annuel</vt:lpstr>
      <vt:lpstr>procédures collectives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Laétitia Asri</cp:lastModifiedBy>
  <dcterms:created xsi:type="dcterms:W3CDTF">2022-04-11T14:06:11Z</dcterms:created>
  <dcterms:modified xsi:type="dcterms:W3CDTF">2026-04-15T05:13:00Z</dcterms:modified>
</cp:coreProperties>
</file>